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20"/>
  <workbookPr codeName="ThisWorkbook" defaultThemeVersion="166925"/>
  <mc:AlternateContent xmlns:mc="http://schemas.openxmlformats.org/markup-compatibility/2006">
    <mc:Choice Requires="x15">
      <x15ac:absPath xmlns:x15ac="http://schemas.microsoft.com/office/spreadsheetml/2010/11/ac" url="https://mavasnau-my.sharepoint.com/personal/gminato_mav_asn_au/Documents/A - Temporary/01 Docs for upload/"/>
    </mc:Choice>
  </mc:AlternateContent>
  <xr:revisionPtr revIDLastSave="0" documentId="8_{43BF6FF7-61E3-4547-B5BC-0D86070AFC66}" xr6:coauthVersionLast="47" xr6:coauthVersionMax="47" xr10:uidLastSave="{00000000-0000-0000-0000-000000000000}"/>
  <bookViews>
    <workbookView xWindow="0" yWindow="500" windowWidth="35280" windowHeight="23540" xr2:uid="{00000000-000D-0000-FFFF-FFFF00000000}"/>
  </bookViews>
  <sheets>
    <sheet name="MPHWPs Summary" sheetId="1" r:id="rId1"/>
    <sheet name="Full list of all priorities" sheetId="7" r:id="rId2"/>
    <sheet name="Notes" sheetId="8" r:id="rId3"/>
    <sheet name="Categories" sheetId="3" state="hidden" r:id="rId4"/>
  </sheets>
  <definedNames>
    <definedName name="_xlnm._FilterDatabase" localSheetId="0" hidden="1">'MPHWPs Summary'!$A$8:$R$8</definedName>
    <definedName name="_xlnm.Print_Area" localSheetId="0">'MPHWPs Summary'!$A$8:$P$22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9" i="7" l="1"/>
  <c r="B89" i="7" l="1"/>
  <c r="C89" i="7"/>
  <c r="D89" i="7"/>
  <c r="E89" i="7"/>
  <c r="F89" i="7"/>
  <c r="G89" i="7"/>
  <c r="H89" i="7"/>
  <c r="I89" i="7"/>
  <c r="J89" i="7"/>
  <c r="K89" i="7"/>
  <c r="L89" i="7"/>
  <c r="M89" i="7"/>
  <c r="N89" i="7"/>
  <c r="O89" i="7"/>
  <c r="P89" i="7"/>
  <c r="Q89" i="7"/>
  <c r="R89" i="7"/>
  <c r="S89" i="7"/>
  <c r="T89" i="7"/>
  <c r="U89" i="7"/>
  <c r="V89" i="7"/>
  <c r="W89" i="7"/>
  <c r="X89" i="7"/>
  <c r="Z89" i="7"/>
  <c r="K94" i="1"/>
  <c r="J94" i="1"/>
  <c r="I94" i="1"/>
  <c r="H94" i="1"/>
  <c r="L94" i="1"/>
  <c r="M94" i="1"/>
  <c r="N94" i="1"/>
  <c r="O94" i="1"/>
  <c r="P94" i="1"/>
  <c r="G94" i="1"/>
  <c r="G91" i="1"/>
  <c r="P95" i="1"/>
  <c r="O95" i="1"/>
  <c r="N95" i="1"/>
  <c r="M95" i="1"/>
  <c r="L95" i="1"/>
  <c r="K95" i="1"/>
  <c r="J95" i="1"/>
  <c r="I95" i="1"/>
  <c r="H95" i="1"/>
  <c r="G95" i="1"/>
  <c r="P92" i="1"/>
  <c r="O92" i="1"/>
  <c r="N92" i="1"/>
  <c r="M92" i="1"/>
  <c r="L92" i="1"/>
  <c r="K92" i="1"/>
  <c r="J92" i="1"/>
  <c r="I92" i="1"/>
  <c r="H92" i="1"/>
  <c r="G92" i="1"/>
  <c r="P91" i="1"/>
  <c r="O91" i="1"/>
  <c r="N91" i="1"/>
  <c r="M91" i="1"/>
  <c r="L91" i="1"/>
  <c r="K91" i="1"/>
  <c r="J91" i="1"/>
  <c r="I91" i="1"/>
  <c r="H91" i="1"/>
  <c r="O93" i="1" l="1"/>
  <c r="P93" i="1"/>
  <c r="H93" i="1"/>
  <c r="I93" i="1"/>
  <c r="M93" i="1"/>
  <c r="L93" i="1"/>
  <c r="J93" i="1"/>
  <c r="N93" i="1"/>
  <c r="G93" i="1"/>
  <c r="K93" i="1"/>
</calcChain>
</file>

<file path=xl/sharedStrings.xml><?xml version="1.0" encoding="utf-8"?>
<sst xmlns="http://schemas.openxmlformats.org/spreadsheetml/2006/main" count="2084" uniqueCount="770">
  <si>
    <t>MAV Review of Municipal Health and Wellbeing Plans 2021-2025</t>
  </si>
  <si>
    <t>Scope:</t>
  </si>
  <si>
    <t>The review included 77 plans, with two plans yet to be published at the time of review. Three of the 77 were draft plans.</t>
  </si>
  <si>
    <t>Only the main document that formed the health and wellbeing plan for each council (either stand-alone plan or council plan) was included in the review. It did not include associated action plans or outcomes frameworks published as separate documents.</t>
  </si>
  <si>
    <t>PRIORITIES</t>
  </si>
  <si>
    <t>COUNCIL NAME</t>
  </si>
  <si>
    <t>Stand-alone MPHWP or Council Plan</t>
  </si>
  <si>
    <t>DH DIVISION</t>
  </si>
  <si>
    <t>AREA</t>
  </si>
  <si>
    <t>URL Link</t>
  </si>
  <si>
    <t>Number of priorities</t>
  </si>
  <si>
    <t>Increasing heathier eating</t>
  </si>
  <si>
    <t>Increasing active living</t>
  </si>
  <si>
    <t xml:space="preserve">Reducing tobacco related harm </t>
  </si>
  <si>
    <t>Tackling climate change</t>
  </si>
  <si>
    <t>Improving mental wellbeing</t>
  </si>
  <si>
    <t>Preventing all forms of violence</t>
  </si>
  <si>
    <t>Reducing Injury</t>
  </si>
  <si>
    <t>Decreasing the risk of drug resistant infections in the community</t>
  </si>
  <si>
    <t>Improving sexual and reproductive health</t>
  </si>
  <si>
    <t>Reducing harmful alcohol and drug use</t>
  </si>
  <si>
    <t>Other priorities (in addition to VPHWP priorities)</t>
  </si>
  <si>
    <t>Notes re priorities</t>
  </si>
  <si>
    <t>Alpine Shire Council</t>
  </si>
  <si>
    <t>Council Plan</t>
  </si>
  <si>
    <t>East</t>
  </si>
  <si>
    <t>Ovens Murray</t>
  </si>
  <si>
    <t>Alpine weblink</t>
  </si>
  <si>
    <t>Combined</t>
  </si>
  <si>
    <t>No</t>
  </si>
  <si>
    <t>Yes</t>
  </si>
  <si>
    <t>Ararat Rural City Council</t>
  </si>
  <si>
    <t>Standalone MPHWP</t>
  </si>
  <si>
    <t>West</t>
  </si>
  <si>
    <t>Central Highlands</t>
  </si>
  <si>
    <t>Ararat weblink</t>
  </si>
  <si>
    <t>Acknowledged (see notes)</t>
  </si>
  <si>
    <t>&gt; Building effective partnerships
&gt; Developing key health and wellness infrastructure</t>
  </si>
  <si>
    <t>There is a priority focussed on 'environmentally positive' H&amp;W actions such as street trees and community gardens (although doesn't mention climate change). Healthy eating is not a priority but is included as an action. Mental health is included as 'developing socially and emotionally strong and diverse communities'</t>
  </si>
  <si>
    <t>Ballarat City Council</t>
  </si>
  <si>
    <t>Ballarat weblink</t>
  </si>
  <si>
    <t>Reducing smoking, AOD and gambling are combined as 1 priority.</t>
  </si>
  <si>
    <t>Banyule City Council</t>
  </si>
  <si>
    <t>North</t>
  </si>
  <si>
    <t>North Eastern Melbourne</t>
  </si>
  <si>
    <t>Banyule weblink</t>
  </si>
  <si>
    <t>&gt; Social inclusion and connection</t>
  </si>
  <si>
    <t>While the priority of 'social inclusion and connection' is included, it does not refer to mental wellbeing/mental health, although this may be intended. There is 1 annual action related to mental health.</t>
  </si>
  <si>
    <t>Bass Coast Shire Council</t>
  </si>
  <si>
    <t>South</t>
  </si>
  <si>
    <t>Inner Gippsland</t>
  </si>
  <si>
    <t>Bass Coast weblink</t>
  </si>
  <si>
    <t>&gt; Supporting Affordable Housing</t>
  </si>
  <si>
    <t>While the plan doesn't name 'tackling climate change' as one of the 4 H&amp;W priorities, it includes a section on it and includes a number of strategies to address it. 'Creating Healthy Lifestyles' includes the combined priorities of healthy eating, active living, reducing smoking and AOD harm, and increasing immunisation rates (also includes gambling). Preventing family violence is included under 'improving equity'</t>
  </si>
  <si>
    <t>Baw Baw Shire Council</t>
  </si>
  <si>
    <t>Baw Baw weblink</t>
  </si>
  <si>
    <t>The MPHWP includes a section on climate change and health, although it is not named as a priority. An appendix shows climate change is addressed in the Council Plan instead.</t>
  </si>
  <si>
    <t>Bayside City Council</t>
  </si>
  <si>
    <t>Bayside Peninsula</t>
  </si>
  <si>
    <t>Bayside weblink</t>
  </si>
  <si>
    <t>&gt; Fair and inclusive community</t>
  </si>
  <si>
    <t>Plan states that climate change is addressed in separate 'Climate Emergency Action Plan' which includes impacts on health, but is not included in the MPHWP. 'Healthy and active community' goal includes the combined priorities of healthy eating, active living, reducing AOD. Mental wellbeing is under 'connected and thriving community', and preventing violence is under 'respectful and safe community'.</t>
  </si>
  <si>
    <t>Benalla Rural City Council</t>
  </si>
  <si>
    <t>Benalla weblink</t>
  </si>
  <si>
    <t>Section on MPHWP states the priorities are climate change, healthy eating and active living. However, it also states there will be an action plan developed which will address these 3 priorities plus prevention of family violence and improving mental health, and these are included in the CP strategies, so have been included as priorities for this analysis.</t>
  </si>
  <si>
    <t>Boroondara City Council</t>
  </si>
  <si>
    <t>Inner East Melbourne</t>
  </si>
  <si>
    <t>Boroondara weblink</t>
  </si>
  <si>
    <t>All 6 priorities align with the VPHWP. H&amp;W strategies compiled in an appendix.</t>
  </si>
  <si>
    <t>Borough of Queenscliffe</t>
  </si>
  <si>
    <t>Barwon</t>
  </si>
  <si>
    <t>Queenscliffe weblink</t>
  </si>
  <si>
    <t>The plan also notes the 4 priorities of the G21 Regional Alliance, which include health eating &amp; active living, preventing violence, improving mental health and tackling climate change.</t>
  </si>
  <si>
    <t>Brimbank City Council</t>
  </si>
  <si>
    <t>Brimbank Melton</t>
  </si>
  <si>
    <t>Brimbank weblink</t>
  </si>
  <si>
    <t>&gt; Support economic and social inclusion</t>
  </si>
  <si>
    <t>Healthy eating and physical activity combined as 1 priority. 'Support increased gender equality and reduce gender-based violence' includes addressing sexual and reproductive health, and the 'improved mental wellbeing' priority includes decreasing harm from alcohol and other drugs (including tobacco), although these don't have related strategies.</t>
  </si>
  <si>
    <t>Buloke Shire Council</t>
  </si>
  <si>
    <t>Mallee</t>
  </si>
  <si>
    <t>Buloke weblink</t>
  </si>
  <si>
    <t>&gt; Addressing Contributing Factors to Chronic Health Issues
&gt; Address Access to Appropriate Housing 
&gt; Improve Outcomes for the Early Years 
&gt; Improve Outcomes for Young People’s Health and Wellbeing 
&gt; Connect and Strengthen Partnerships for our Older Population</t>
  </si>
  <si>
    <t>States that all other VPHWP priorities will be addressed under the 'Addressing contributing factors to chronic health issues' priority, although no detail on this. While not a priority, family violence is acknolwedged and included in one CP strategy.</t>
  </si>
  <si>
    <t>Campaspe Shire Council</t>
  </si>
  <si>
    <t>Loddon</t>
  </si>
  <si>
    <t>Campaspe weblink</t>
  </si>
  <si>
    <t>&gt; Socially connected and inclusive Campaspe
&gt; Equitable access to services
&gt; Food secure Campaspe</t>
  </si>
  <si>
    <t>1 healthy eating strategy included under 'Food secure Campaspe' and 'Active and healthy lifestyle', although not listed as a priority.
Preventing violence included under 'Socially connected and inclusive Campaspe', with 1 strategy, although it is not a focus.</t>
  </si>
  <si>
    <t>Cardinia Shire Council</t>
  </si>
  <si>
    <t>Southern Melbourne</t>
  </si>
  <si>
    <t>Cardinia weblink</t>
  </si>
  <si>
    <t>&gt; Improve social cohesion
&gt; Reduce financial vulnerability</t>
  </si>
  <si>
    <t xml:space="preserve">Note that plan is 2017-2029, prior to current VPHWP.
'Reduce obesity' includes the combined priorities of healthy eating and active living. 'Reduce harm from alcohol, tobacco, drugs and gambling' includes the combined priorities of reducing tobacco and alcohol.
</t>
  </si>
  <si>
    <t>Casey City Council</t>
  </si>
  <si>
    <t>Casey weblink</t>
  </si>
  <si>
    <t>Clear priorities that address VPHWP priorities.
Use of tobacco, AOD, are combined</t>
  </si>
  <si>
    <t>Central Goldfields Shire Council</t>
  </si>
  <si>
    <t>Central Goldfields weblink</t>
  </si>
  <si>
    <t>Combined priority of 'reduce harms from gambling, tobacco and alcohol'. Priorities are first listed with similar wording to VPHWP, but with different (but corresponding) wording as 'aims' in the plan detail.</t>
  </si>
  <si>
    <t>Colac Otway Shire Council</t>
  </si>
  <si>
    <t>Colac Otway weblink</t>
  </si>
  <si>
    <t>&gt; Gender equity</t>
  </si>
  <si>
    <t>While not a priority, healthy eating is acknowledged under 'active living' priority and states that council participates in the G21 region 'Healthy Eating Active Living' program</t>
  </si>
  <si>
    <t>Corangamite Shire Council</t>
  </si>
  <si>
    <t>Wimmera South West</t>
  </si>
  <si>
    <t>Corangamite weblink</t>
  </si>
  <si>
    <t>&gt; Creating supportive environments
&gt; Connecting services to enable access for all</t>
  </si>
  <si>
    <t>The plan does not include climate change as a priority but acknowledges its importance and marks actions that tackle climate change using an icon. Addressing tobacco-related harm is acknowledged as important but not a priority for the shire.</t>
  </si>
  <si>
    <t>Darebin City Council</t>
  </si>
  <si>
    <t>Darebin weblink</t>
  </si>
  <si>
    <t>&gt; Bowel cancer screening for those aged 50-74 years 
&gt; Loneliness and social isolation 
&gt; Unemployment 
&gt; Food security 
&gt; Harm associated with gambling 
&gt; Homelessness 
&gt; Community safety</t>
  </si>
  <si>
    <t>Plan includes the priority 'food security' although this doesn't refer to healthy eating.  Plan includes an action regarding sexual and reproductive health.</t>
  </si>
  <si>
    <t>East Gippsland Shire Council</t>
  </si>
  <si>
    <t>Outer Gippsland</t>
  </si>
  <si>
    <t>Draft framework provided by DH</t>
  </si>
  <si>
    <t>&gt; All residents feel connected and engaged and actively participate in community
&gt; All East Gippslanders have access to economic, health and educational opportunities</t>
  </si>
  <si>
    <t>The plan is structured around the VPHWP Outcomes Framework. It has 5 'community outcomes' with a combined total of 40 'priorities' under these. The 'community outcomes' are counted as the priorities for the purposes of this review. The community outcome of 'East Gippslanders are socially, emotionally, mentally and physically healthy and well' combines healthy eating, active living, reducing tobacco and AOD harm, improving mental health and SRH.</t>
  </si>
  <si>
    <t>Frankston City Council</t>
  </si>
  <si>
    <t>Frankston weblink</t>
  </si>
  <si>
    <t>&gt; Building fair and inclusive communities</t>
  </si>
  <si>
    <t xml:space="preserve">Healthy eating and active living are combined as one priority.
Reducing harm from tobacco, alcohol, drugs and gambling are combined under the priority of 'building safe communities' </t>
  </si>
  <si>
    <t>Gannawarra Shire Council</t>
  </si>
  <si>
    <t>Gannawarra weblink</t>
  </si>
  <si>
    <t>States 3 clear priorities. Acknowledges healthy eating, active living and reducing alcohol and smoking as other areas where the council will provide support to the community, but doesn't name them as priorities or include any related strategies. Also notes the Buloke Loodon Gannawarra Health Needs Analysis Implementation Plan with shared health priorities</t>
  </si>
  <si>
    <t>Glen Eira City Council</t>
  </si>
  <si>
    <t>Glen Eira weblink</t>
  </si>
  <si>
    <t>&gt; Improve public health protection
&gt; Embrace creativity, learning and diversity</t>
  </si>
  <si>
    <t>The priority of 'create healthier environments' combines healthy eating, reducing harm from tobacco, alcohol and drugs, as well as improving service access and proving health education.
The priorioty of 'improve public health protection' includes being prepared for the health impacts of climate change (as 1 of 5 objectives). While 'promote respect, care and equity' is ambiguous, the strategies under it are focussed on preventing family violence.</t>
  </si>
  <si>
    <t>Glenelg Shire Council</t>
  </si>
  <si>
    <t>Glenelg weblink</t>
  </si>
  <si>
    <t>&gt; Enhancing accessible neighbourhoods, services and activities
&gt; Support participation in education, lifelong learning and employment</t>
  </si>
  <si>
    <t>The plan does not refer to 'priorities', but as 2 goals each with 3 objectives. The 6 objectives are counted as priorities for the purposes of this review. The objective of 'building healthy and well communities' includes healthy eating, active living, reducing harm from tobacco, AOD, and reproductive health. The objective of 'building resilient and socially connected communities' includes climate change adaptation (as 1 of 7 strategies). The objective of 'creating respectful, inclusive, culturally aware and safe communities' includes prevention of family violence (as 1 of 8 strategies).</t>
  </si>
  <si>
    <t>Golden Plains Shire Council</t>
  </si>
  <si>
    <t>Golden Plains weblink</t>
  </si>
  <si>
    <t>Notes the shared priority across CHPCP and G21 is 'healthier eating and active living'.</t>
  </si>
  <si>
    <t>Greater Bendigo City Council</t>
  </si>
  <si>
    <t>Bendigo weblink</t>
  </si>
  <si>
    <t>&gt; Able to participate
&gt; Connected to culture and community</t>
  </si>
  <si>
    <t>Priorites are aligned to the VPHW Outcomes FW (not the VPHW Plan) and aim to cover everything. 'Safe and secure' includes family violence prevention, reducing injury and community safety.
'Healthy and well' includes healthy eating, active living, reducing harm from smoking, gambling and AOD, mental wellbeing, oral health and sexual and reproductive health. Climate change is addressed under 'liveable' priority.</t>
  </si>
  <si>
    <t>Greater Dandenong City Council</t>
  </si>
  <si>
    <t>Greater Dandenong weblink</t>
  </si>
  <si>
    <t>Healthy eating, mental wellbeing and reducing injury are combined under 'physical health and mental wellbeing'.
Reducing harm from tobacco, AOD is a combined priority.</t>
  </si>
  <si>
    <t xml:space="preserve">Greater Geelong City Council </t>
  </si>
  <si>
    <t>Greater Geelong weblink</t>
  </si>
  <si>
    <t>Greater Shepparton City Council</t>
  </si>
  <si>
    <t>Goulburn</t>
  </si>
  <si>
    <t>Greater Shepparton weblink</t>
  </si>
  <si>
    <t>&gt; Increase access to and participation in early childhood education
&gt; Increase access to transport across the region to enhance connectivity and encourage and support active transport behaviour
&gt; Increase access to safe and affordable housing
&gt; Chronic disease management
&gt; Increase community safety and create safe neighbourhoods
&gt; Increase education completion rates
&gt; Increase levels and opportunities for inclusive and meaningful employment
&gt; Commitment to reconciliation and to ensuring First Nations People and cultures are respected, acknowledged and celebrated.
&gt; Reducing the effects of gambling harm
&gt; Lead Emergency management response
&gt; Identifying and responding to impacts of the COVID-19 global pandemic on community health and wellbeing</t>
  </si>
  <si>
    <t>Lists 20 priorities although without clear strategies. States that there is a separate Public Health Plan (2018-2028) as well as an annual Public H&amp;W Action Plan which will address the 20 priority areas that have been included here.</t>
  </si>
  <si>
    <t>Hepburn Shire Council</t>
  </si>
  <si>
    <t>Hepburn weblink</t>
  </si>
  <si>
    <t>While active living is not one of the 4 priorities, it is included under a number of strategies</t>
  </si>
  <si>
    <t>Hindmarsh Shire Council</t>
  </si>
  <si>
    <t>Hindmarsh weblink</t>
  </si>
  <si>
    <t>&gt; Social connectivity</t>
  </si>
  <si>
    <t>While 'injury' is included in the wording of a priority, there are no strategies/actions that relate to preventing non-violence related injuries. The CP includes reference to protecting the natural environment and to sustainable practices, but this is not in relation to health and there is no reference to climate change.</t>
  </si>
  <si>
    <t>Hobsons Bay City Council</t>
  </si>
  <si>
    <t>Western Melbourne</t>
  </si>
  <si>
    <t>Hobsons Bay weblink</t>
  </si>
  <si>
    <t>&gt; Increasing participation in the community</t>
  </si>
  <si>
    <t>Mental health is not a priority but is included within 1 strategy</t>
  </si>
  <si>
    <t>Horsham Rural City Council</t>
  </si>
  <si>
    <t>Horsham weblink</t>
  </si>
  <si>
    <t>&gt; Improving early years and education outcomes
&gt; Strengthening economic development
&gt; Improving Aboriginal health and wellbeing</t>
  </si>
  <si>
    <t>Hume City Council</t>
  </si>
  <si>
    <t>Hume Moreland</t>
  </si>
  <si>
    <t>Hume weblink (DRAFT)</t>
  </si>
  <si>
    <t>&gt; Gambling harm minimisation
&gt; Children's health and wellbeing
&gt; Housing</t>
  </si>
  <si>
    <t>Indigo Shire Council</t>
  </si>
  <si>
    <t>Indigo weblink</t>
  </si>
  <si>
    <t>The CP doesn't clearly state the council's priorities, however in the H&amp;W Action Plan (included as an appendix) it lists 6 priorities, with strategies under each. I think there was an omission in the CP so have included data on the 6 priorities from the H&amp;W Action Plan.</t>
  </si>
  <si>
    <t>Kingston City Council</t>
  </si>
  <si>
    <t>Kingston weblink</t>
  </si>
  <si>
    <t>&gt; A kind and connected community
&gt; A liveable community
&gt; An informed and empowered community</t>
  </si>
  <si>
    <t>Climate change is not a priority but is included as 1 of 5 strategies under the priority of 'A liveable community'</t>
  </si>
  <si>
    <t>Knox City Council</t>
  </si>
  <si>
    <t>Outer Eastern Melbourne</t>
  </si>
  <si>
    <t>Knox weblink</t>
  </si>
  <si>
    <t>Latrobe City Council</t>
  </si>
  <si>
    <t>Plan expected February 2022</t>
  </si>
  <si>
    <t>Loddon Shire Council</t>
  </si>
  <si>
    <t>Loddon weblink</t>
  </si>
  <si>
    <t>&gt; Increase healthy start in life	
&gt; Reduce preventable disease	
&gt; Reduce the health and wellbeing inequity gap created by inadequate digital connectivity</t>
  </si>
  <si>
    <t>Plan includes 4 strategic focus areas and 2 overarching focus areas. There are 10 priorities listed under these, included in this review. Increasing mental wellbeing also has the priority of decrease suicide. Healthy eating and active living are combined.</t>
  </si>
  <si>
    <t>Macedon Ranges Shire Council</t>
  </si>
  <si>
    <t>Macedon Ranges weblink</t>
  </si>
  <si>
    <t>&gt; Social connection and inclusion
&gt; Supporting the community to respond to, and recover from, emergencies, including the COVID-19 pandemic
&gt; Preventing harm from gambling
&gt; Supporting a dementia friendly community
&gt; Increasing access to affordable housing</t>
  </si>
  <si>
    <t>The MPHWP lists 10 priorities (which are included here) but then translates them into 7 goals that use different wording.</t>
  </si>
  <si>
    <t>Manningham City Council</t>
  </si>
  <si>
    <t>Inner Eastern Melbourne</t>
  </si>
  <si>
    <t>Manningham weblink</t>
  </si>
  <si>
    <t>&gt; Increased connection and engagement in community life</t>
  </si>
  <si>
    <t>Mansfield Shire Council</t>
  </si>
  <si>
    <t>Mansfield weblink</t>
  </si>
  <si>
    <t>H&amp;W priorities are different in the Council Plan and the separate MPH&amp;W Action Plan. CP has 5 priorities including climate change. H&amp;W Action Plan has 4 priorities, with climate change not included, and mental health changed to social connection.
Healthy eating and active living are combined, and reducing tobacco and AOD harm are combined.</t>
  </si>
  <si>
    <t>Maribyrnong City Council</t>
  </si>
  <si>
    <t>Maribyrnong weblink</t>
  </si>
  <si>
    <t>VPHWP priorities are addressed under 3 'wellbeing outcomes' with different wording. But they have made the link to VPHWP clear. Healthy eating and active living are written as one priority.</t>
  </si>
  <si>
    <t>Maroondah City Council</t>
  </si>
  <si>
    <t>Maroondah weblink</t>
  </si>
  <si>
    <t>&gt; Social inclusion
&gt; Embracing diversity</t>
  </si>
  <si>
    <t>This is a 10-year 'liveability, wellbeing and resilience plan'. It has 6 'focus areas' with 44 'priorities' which include 8 of the VPHWP priorities. It includes reference to SRH and drug resistant infections but without any actions, so these are counted as 'acknowledged'. Healthy eating, active living and mental wellbeing are combined under 'healthy lifestyles' focus area; reducing tobacco and AOD harm is combined under 'social harms', and preventing violence and reducing injury are combined under 'safe communities'.</t>
  </si>
  <si>
    <t>Melbourne City Council</t>
  </si>
  <si>
    <t>https://www.melbourne.vic.gov.au/about-council/vision-goals/Pages/council-plan.aspx</t>
  </si>
  <si>
    <t>&gt; Housing and homelessness
&gt; Food security</t>
  </si>
  <si>
    <t>Healthy eating, active living, and reducing harm from tobacco, AOD are combined under 'healthy and sustainable lifestyles'.</t>
  </si>
  <si>
    <t>Melton City Council</t>
  </si>
  <si>
    <t>Melton weblink</t>
  </si>
  <si>
    <t>n/a</t>
  </si>
  <si>
    <t>The plan does not state council's H&amp;W priorties. Many strategies are marked through the plan as addressing H&amp;W, although there are only 4 strategies that specifically address VPHWP priorities (out of 90+ strategies), plus many climate change strategies. Healthy eating, active living and mental health are combined in 1 strategy, and addressing tobacco, AOD and SRH are combined as another strategy, with separate strategies for family violence and climate change.</t>
  </si>
  <si>
    <t>Mildura Rural City Council</t>
  </si>
  <si>
    <t>Mildura weblink</t>
  </si>
  <si>
    <t>&gt; Pursuing equality, inclusion and diversity	
&gt; Reducing and mitigating homelessness			
&gt; Improving child and youth wellbeing	
&gt; Promoting healthy ageing	
&gt; Preventing child neglect and maltreatment	
&gt; Promoting community safety	
&gt; Facilitating education and employment patH&amp;Ways	
&gt; Promoting disability accessibility	
&gt; Pursuing reconciliation</t>
  </si>
  <si>
    <t>Plan includes 17 prioirities. 2 relate to climate change, and 2 relate to preventing family violence. Addressing smoking is included as a strategy but not a priority. Reducing injury is a very small component under the community safety priority.</t>
  </si>
  <si>
    <t>Mitchell Shire Council</t>
  </si>
  <si>
    <t>Mitchell weblink</t>
  </si>
  <si>
    <t>Plan includes 4 themes with 22 goals. Healthy eating, active living, reducing harm from tobacco, AOD &amp; gambling are goals under 'healthy and active'. Preventing violence and improving SRH are 2 of 5 goals under 'safe and respectful'. Mental health is addressed under 'informed and connected', and climate change &amp; health is 1 of 7 goals under 'liveable and thriving'</t>
  </si>
  <si>
    <t>Moira Shire Council</t>
  </si>
  <si>
    <t>Moira weblink</t>
  </si>
  <si>
    <t>Plan has 3 themes, with a matrix indicating that across the 3 themes all 10 VPHWP priorities are addressed. However, there are no objectives that relate to drug-resistant infections or SRH so those are marked as 'acknowledged' only.</t>
  </si>
  <si>
    <t>Monash City Council</t>
  </si>
  <si>
    <t>Monash weblink</t>
  </si>
  <si>
    <t>21 other priorities (27 in total), covering social connection, housing, access and inclusion (see other tab for full list)</t>
  </si>
  <si>
    <t>Plan has 3 'strategic pillars' with 27 priorities listed. Six of the priorties address the VPHWP priorties (tobacco &amp; AOD combined).</t>
  </si>
  <si>
    <t>Moonee Valley City Council</t>
  </si>
  <si>
    <t>Moonee Valley weblink</t>
  </si>
  <si>
    <t>The Council Plan has 5 themes with a total of 21 strategies. While it provides a table showing links to 9 of the 10 VPHWP priorities, I have only included them as "yes" if there is also a strategy that addresses it.</t>
  </si>
  <si>
    <t>Moorabool Shire Council</t>
  </si>
  <si>
    <t>Moorabool weblink</t>
  </si>
  <si>
    <t>Tobacco and AOD are addressed under 'reducing harmful addictions'. While 'liveability' doesn't clearly refer to climate change, the strategies under this theme are focussed on tackling climate change and health impacts. 'Keeping ourselves safe' is focussed on preventing violence but also includes SRH and public safety.</t>
  </si>
  <si>
    <t>Moreland City Council</t>
  </si>
  <si>
    <t>Moreland weblink</t>
  </si>
  <si>
    <t>There are no clear H&amp;W priorities. Strategies that relate to H&amp;W are indicated with icons. 56 strategies. Climate change is addressed by multiple strategies under 'An environmentally proactive Moreland' and also under 'A healthy and caring Moreland'. Physical activity, mental health, preventing violence and addressing tobacco harm are included in 'A healthy and caring Moreland'.</t>
  </si>
  <si>
    <t>Mornington Peninsula Shire Council</t>
  </si>
  <si>
    <t>Mornington Peninsula weblink</t>
  </si>
  <si>
    <t>The CP lists 8 health and wellbeing priorities. These are integrated across the CP, which has 4 themes.</t>
  </si>
  <si>
    <t>Mount Alexander Shire Council</t>
  </si>
  <si>
    <t>Mount Alexander weblink</t>
  </si>
  <si>
    <t>&gt; Reducing gambling harm</t>
  </si>
  <si>
    <t>All 11 priorities (10 VPHWP + gambling) have clear strategies attached</t>
  </si>
  <si>
    <t>Moyne Shire Council</t>
  </si>
  <si>
    <t>Moyne weblink</t>
  </si>
  <si>
    <t>&gt; Availability and access to services
&gt; MPHWP partnerships</t>
  </si>
  <si>
    <t>It was difficult to determine which were priorities and which were lower-level objectives. The MPHWP section includes 3 'goals' that cover mental health, healthy eating, violence prevention, tobacco reduction, partnerships and service access. But then there is another section stating that the CP covers the 4 'focus areas' from the VPHWP. Plus the broader CP includes tackling climate change and increasing active living.</t>
  </si>
  <si>
    <t>Murrindindi Shire Council</t>
  </si>
  <si>
    <t>Murrindindi weblink</t>
  </si>
  <si>
    <t>&gt; Our strong partnerships</t>
  </si>
  <si>
    <t>Priorities were difficult to determine. There are 4 'strategic themes' each with 4-5 strategies. Icons are used to indicate which VPHWP priorities each theme addresses, covering all 10 priorities, however only some of these have corresponding strategies/focus areas. Thie priorities that don't have corresponding strategies are marked as 'acknowledged'.</t>
  </si>
  <si>
    <t>Nillumbik Shire Council</t>
  </si>
  <si>
    <t>Nillumbik weblink</t>
  </si>
  <si>
    <t>7 clear priorities. Improving mental wellbeing and tackling climate change are addressed under 'community and climate resilience'. The plan includes a table that shows alignment with all 10 VPHWP priorities, however some don't have any corresponding strategies.</t>
  </si>
  <si>
    <t>Northern Grampians Shire Council</t>
  </si>
  <si>
    <t>Northern Grampians weblink</t>
  </si>
  <si>
    <t>&gt; Increasing access to health services</t>
  </si>
  <si>
    <t>Clear priorities that address VPHWP priorities.
Use of tobacco, AOD, are included as issues under 'healthy eating' so may be addressed in the Action Plan, but there is no detail on this.</t>
  </si>
  <si>
    <t>Port Phillip City Council</t>
  </si>
  <si>
    <t>Port Phillip weblink</t>
  </si>
  <si>
    <t>States which VPHWP priorities the CP addresses, although doesn't have clear line of sight to strategies/initiatives (except for climate change section, and 1 FV initiative).</t>
  </si>
  <si>
    <t>Pyrenees Shire Council</t>
  </si>
  <si>
    <t>Pyrenees weblink</t>
  </si>
  <si>
    <t>South Gippsland Shire Council</t>
  </si>
  <si>
    <t>South Gippsland weblink</t>
  </si>
  <si>
    <t>While the plan doesn't name 'tackling climate change' as one of the 4 H&amp;W priorities, it includes a section on it and includes a number of strategies to address it.
'Creating Healthy Lifestyles' includes the combined priorities of healthy eating, active living, reducing smoking and AOD harm, and increasing immunisation rates (also includes gambling). 
Preventing family violence is included under 'improving equity'</t>
  </si>
  <si>
    <t>Southern Grampians Shire Council</t>
  </si>
  <si>
    <t>Southern Grampians weblink</t>
  </si>
  <si>
    <t>Southern Grampians residents: 
&gt; participate in community life, are socially connected and connected to culture.
&gt; have access to everyday needs
&gt; have a range of housing which meets community needs
&gt; have access to and participate in lifelong learning opportunities.
&gt; have a growing economy that promotes diversity of local Jobs
&gt; have access to technology, buildings and public spaces that are well designed, and encourage community connections
&gt; have access to open spaces, patH&amp;Ways and trails that encourage physical activity</t>
  </si>
  <si>
    <t>Two 'focus areas' (Healthy communities &amp; Liveable communities) with 13 'outcomes'. I have counted the outcomes as priorities for the purpose of this analysis. Each outcome has 3-6 'priorities' but these are more akin to what other plans call strategies.
Preventing violence is 1 of 5 priorities under the 'safe and resilient' outcome area.</t>
  </si>
  <si>
    <t>Stonnington City Council</t>
  </si>
  <si>
    <t>Stonnington weblink</t>
  </si>
  <si>
    <t>&gt; Our community is more socially connected and able to participate in community life
&gt; Services, support and information are easier to access in our community
&gt; All members of our community are valued, supported and connected
&gt; Equity and respect are thriving in our community</t>
  </si>
  <si>
    <t>The plan names 3 priorities, each with 3 oucomes. For the purposes of this analysis I have counted the 9 outcomes as priorities as they align with the VPHWP priorities.
Preventing violence and reducing road injuries are combined, and reducing harm from tobacco, AOD and gambling are combined.</t>
  </si>
  <si>
    <t>Strathbogie Shire Council</t>
  </si>
  <si>
    <t>Strathbogie weblink</t>
  </si>
  <si>
    <t>The plan does not clearly identify H&amp;W priorities. It notes the 4 VPHWP focus areas, has a 'strategic focus area' of 'Strong Healthy Safe', and indicates H&amp;W initiaties with an icon (of 49 key initiatives). For the purpose of this analysis, I have included VPHWP priorities where there are one or more relevant 'strategies' or 'key initiatives'.</t>
  </si>
  <si>
    <t>Surf Coast Shire Council</t>
  </si>
  <si>
    <t>Surf Coast weblink</t>
  </si>
  <si>
    <t>H&amp;W priorities are clearly stated upfront and strategies indicated throughout the CP</t>
  </si>
  <si>
    <t>Swan Hill Rural City Council</t>
  </si>
  <si>
    <t>Swan Hill weblink</t>
  </si>
  <si>
    <t>H&amp;W priorities are clearly stated upfront with accompanying strategies. The CP has a different/additional set of objectives and initiatives, some of which are indicated as supporting MPH&amp;W.</t>
  </si>
  <si>
    <t xml:space="preserve">Towong Shire Council </t>
  </si>
  <si>
    <t>Towong weblink</t>
  </si>
  <si>
    <t>&gt; Embrace diversity
&gt; Effectively prepare for, respond to and recovery from emergencies, including COVID-19 and the Black Summer Bushfires</t>
  </si>
  <si>
    <t>The 8 priorities are grouped under 3 goals. Two of the priorities address preventing violence. Healthy eating &amp; active living are combined, as are tobacco and AOD. Includes gambling.</t>
  </si>
  <si>
    <t>Wangaratta Rural City Council</t>
  </si>
  <si>
    <t>Wangaratta weblink</t>
  </si>
  <si>
    <t>&gt; An engaged and connected community 
&gt; An equitable and inclusive community for people of all cultures, identities and abilities 
&gt; Reducing rates of gambling amongst the community 
&gt; Emergency management and community safety 
&gt; Diverse and affordable housing for all 
&gt; Developing and supporting employment opportunities 
&gt; Education for all 
&gt; Celebration of our Aboriginal and Torres Strait Islander community</t>
  </si>
  <si>
    <t>The plan includes a list of 14 H&amp;W priorities &amp; corresponding strategy numbers, with the relevant strategies marked through the plan. The list of 14 priorities doesn't include 'tobacco' but in the plan detail it is combined with AOD.</t>
  </si>
  <si>
    <t>Warrnambool City Council</t>
  </si>
  <si>
    <t>Warrnambool weblink</t>
  </si>
  <si>
    <t>Improved physical health' combines healthy eating and active living.</t>
  </si>
  <si>
    <t>Wellington Shire Council</t>
  </si>
  <si>
    <t>Wellington weblink (DRAFT)</t>
  </si>
  <si>
    <t>4 clear H&amp;W priorities with 4 objectives and a list of major projects for each. Healthy eating and active living are combined.</t>
  </si>
  <si>
    <t>West Wimmera Shire Council</t>
  </si>
  <si>
    <t>West Wimmera weblink</t>
  </si>
  <si>
    <t>3 themes for H&amp;W identified. Healthy eating, active living and reduction of AOD harm are combined as one theme. Climate change is noted as a shared priority for the Wimmera PCP region, but doesn't include strategies in this plan.</t>
  </si>
  <si>
    <t>Whitehorse City Council</t>
  </si>
  <si>
    <t>Whitehorse weblink</t>
  </si>
  <si>
    <t>&gt; Social and neighbourhood connection
&gt; Social inclusion, including digital inclusion</t>
  </si>
  <si>
    <t>The plan lists 5 H&amp;W priorities, with 11 goals. While not 'priorities' the goals clearly include healthy eating, community safety (preventing injury) and preventing family violence. Thus these VPHWP priorities have been included as 'yes'  for this review. Other goals include a focus on children &amp; young people, healthy ageing, neighbourhood liveability, and immunisation.</t>
  </si>
  <si>
    <t>Whittlesea City Council</t>
  </si>
  <si>
    <t>Whittlesea weblink</t>
  </si>
  <si>
    <t>Themes of other 'heath and wellbeing focus areas' include:
&gt; promoting gender equality, social inclusion and connection
&gt; reducing barriers to services and facilities
&gt; responding to poverty and financial hardship
&gt; strengthening the local economy
&gt; education and employment pathways</t>
  </si>
  <si>
    <t>While H&amp;W priorities are not clearly stated, there are 'health and wellbeing focus areas' described under each CP goal. These were used for the purpose of this review, as well as a review of the 'key initiatives'. While mental health is not stated in the 'focus areas', it is included in the initiatives.</t>
  </si>
  <si>
    <t>Wodonga City Council</t>
  </si>
  <si>
    <t>Wodonga weblink</t>
  </si>
  <si>
    <t>3 additional priorities included in the accompanying Health and Wellbeing Outcomes and Evaluation Framework:
&gt; affordable housing 
&gt; access to services and public transport
&gt; foster diversity and inclusion</t>
  </si>
  <si>
    <t>5 H&amp;W priorities are clearly stated in the CP. The accompanying Health and Wellbeing Outcomes and Evaluation Framework includes 3 other priorities, including affordable housing, access to services and public transport, and foster diversity and inclusion.</t>
  </si>
  <si>
    <t>Wyndham City Council</t>
  </si>
  <si>
    <t>Wyndham weblink</t>
  </si>
  <si>
    <t>&gt; Opportunity, equity and inclusion
&gt; Gender equality
&gt; Accessible services
&gt; Housing and built environment</t>
  </si>
  <si>
    <t>The plan includes conflicting lists of priorities - there are 2 summaries, which include 16 and 12 priorities, but the detailed plan has 8  priorities with 15 outcomes. I have based this review on the 8 priorities. The priority of 'community safety' includes personal and road safety, responsible alcohol consumption and preventing family violence. 'Drug resistant infections' priority is acknowledged in relation to COVID.</t>
  </si>
  <si>
    <t>Yarra City Council</t>
  </si>
  <si>
    <t>Yarra weblink</t>
  </si>
  <si>
    <t>Note: The MPH&amp;W priorities, strategies and initiatives are summarised in appendix 5, but it appears to be missing a page (p77), so I can't be sure whether healthy eating is included - I have stated 'yes' here but this should be confirmed. Reducing harm from tobacco, AOD and gmabling are combined. Preventing injury is  addressed under road safety/community safety.</t>
  </si>
  <si>
    <t>Yarra Ranges Shire Council</t>
  </si>
  <si>
    <t>Yarra Ranges weblink</t>
  </si>
  <si>
    <t>&gt; Respond to public health emergencies</t>
  </si>
  <si>
    <t>Climate change priority includes description of health impacts. Reducing harm from AOD includes tobacco.
Notes shared planning with community health has two shared priorities of healthy eating and active living.</t>
  </si>
  <si>
    <t>Yarriambiack Shire Council</t>
  </si>
  <si>
    <t>Yarriambiack weblink</t>
  </si>
  <si>
    <t>Reducing tobacco and alcohol are combined as 1 priority. While active living is not stated as one of the top 3 priorities, there are a number of strategies to address this, so it has been included as a yes for this review.</t>
  </si>
  <si>
    <t>79 Councils</t>
  </si>
  <si>
    <t>TOTALS</t>
  </si>
  <si>
    <t>38 Council Plans</t>
  </si>
  <si>
    <t>41 Standalone MPHWPs (2 plans under development)</t>
  </si>
  <si>
    <t>Yes/Combined</t>
  </si>
  <si>
    <t>Acknowledged</t>
  </si>
  <si>
    <t>MPHWP priorities</t>
  </si>
  <si>
    <t xml:space="preserve">Notes: </t>
  </si>
  <si>
    <t xml:space="preserve">&gt; Italics denote when two VPHWP priorities have been combined under one priority in the plan. </t>
  </si>
  <si>
    <t>&gt; Only priorities that clearly address the VPHWP priorities are included under those categories. If it is unclear, they are included under 'additional priorities'.</t>
  </si>
  <si>
    <t>&gt; Where councils have named a large number of 'priorities', these are included if &lt;20. When 20 or more priorities are named, see additional information below the table.</t>
  </si>
  <si>
    <t>Victorian Public Health and Wellbeing Plan Priorities</t>
  </si>
  <si>
    <t>Additional priorities (grouped for analysis)</t>
  </si>
  <si>
    <t>Reducing tobacco related harm</t>
  </si>
  <si>
    <t>Preventing all forms of violence (family violence specifically)</t>
  </si>
  <si>
    <t>Decrease the risk of drug resitant infections in the community</t>
  </si>
  <si>
    <t>Social connection &amp; inclusion</t>
  </si>
  <si>
    <t>Service/facility access</t>
  </si>
  <si>
    <t>Equity &amp; diversity / reducing disadvantage</t>
  </si>
  <si>
    <t>Housing and homelessness</t>
  </si>
  <si>
    <t>Food security</t>
  </si>
  <si>
    <t>Gambling</t>
  </si>
  <si>
    <t>Partnerships</t>
  </si>
  <si>
    <t>Infrastructure (services, facilities, transport)</t>
  </si>
  <si>
    <t>Children and young people</t>
  </si>
  <si>
    <t>Older people</t>
  </si>
  <si>
    <t>Aboriginal health / reconciliation</t>
  </si>
  <si>
    <t>Community safety</t>
  </si>
  <si>
    <t>Public health emergencies</t>
  </si>
  <si>
    <t>Learning, education, employment and economic development</t>
  </si>
  <si>
    <t>Other</t>
  </si>
  <si>
    <t>Increasing healthy eating and physical activity</t>
  </si>
  <si>
    <t>Reducing the impact of climate change on health and wellbeing</t>
  </si>
  <si>
    <t>Support active living and preventative health</t>
  </si>
  <si>
    <t>Develop environmentally positive health and wellbeing initiatives</t>
  </si>
  <si>
    <t>Developing socially and emotionally strong and diverse communities</t>
  </si>
  <si>
    <t>Creating a community that stands against domestic violence</t>
  </si>
  <si>
    <t>Building effective partnerships</t>
  </si>
  <si>
    <t>Developing key health and wellness infrastructure</t>
  </si>
  <si>
    <t>Increasing healthy eating</t>
  </si>
  <si>
    <t>Reducing harm from gambling, smoking, alcohol and other drugs</t>
  </si>
  <si>
    <t>Tackling climate change and its impact on health</t>
  </si>
  <si>
    <t>Gender equality and prevention of violence against women</t>
  </si>
  <si>
    <t>Social inclusion and connection</t>
  </si>
  <si>
    <t>Creating healthy lifestyles</t>
  </si>
  <si>
    <t>(Not priority but has a dedicated section &amp; strategies)</t>
  </si>
  <si>
    <t>Improving equity</t>
  </si>
  <si>
    <t>Supporting affordable housing</t>
  </si>
  <si>
    <t>Healthy eating</t>
  </si>
  <si>
    <t>Active living</t>
  </si>
  <si>
    <t>(Not priority but has a dedicated section)</t>
  </si>
  <si>
    <t>Mental wellbeing</t>
  </si>
  <si>
    <t>Gender equality and prevention of family violence</t>
  </si>
  <si>
    <t>Healthy and active community</t>
  </si>
  <si>
    <t>Connected and thriving community</t>
  </si>
  <si>
    <t>Respectful and safe community</t>
  </si>
  <si>
    <t>Fair and inclusive community</t>
  </si>
  <si>
    <t>Tackling the health impacts of climate change</t>
  </si>
  <si>
    <t>Improving mental health</t>
  </si>
  <si>
    <t>Prevention of family violence</t>
  </si>
  <si>
    <t>Tackling climate change and its impacts on health</t>
  </si>
  <si>
    <t>Improving mental wellbeing and social connection</t>
  </si>
  <si>
    <t>Reducing harmful alcohol use</t>
  </si>
  <si>
    <t>Prevention of family violence and gender equity</t>
  </si>
  <si>
    <t>Increase health eating, active living and physical activity</t>
  </si>
  <si>
    <t>Collaborate with community in addressing climate change and its impacts on health</t>
  </si>
  <si>
    <t>Support improved mental wellbeing</t>
  </si>
  <si>
    <t>Support increased gender equality and reduce gender-based violence</t>
  </si>
  <si>
    <t>Support economic and social inclusion</t>
  </si>
  <si>
    <t xml:space="preserve">Address Access to Appropriate Housing </t>
  </si>
  <si>
    <t>&gt; Improve Outcomes for the Early Years
&gt; Improve Outcomes for Young People’s Health and Wellbeing</t>
  </si>
  <si>
    <t>Connect and Strengthen Partnerships for our Older Population</t>
  </si>
  <si>
    <t xml:space="preserve">Addressing Contributing Factors to Chronic Health Issues </t>
  </si>
  <si>
    <t>Active and healthy lifestyle</t>
  </si>
  <si>
    <t>Tackling climate change for health</t>
  </si>
  <si>
    <t>Addressing mental health challenges</t>
  </si>
  <si>
    <t>Socially connected and inclusive Campaspe</t>
  </si>
  <si>
    <t>Equitable access to services</t>
  </si>
  <si>
    <t>Food secure Campaspe</t>
  </si>
  <si>
    <t>Reduced obesity</t>
  </si>
  <si>
    <t>Reduced harm from tobacco, alcohol, drugs and gambling</t>
  </si>
  <si>
    <t>Improved mental health and wellbeing</t>
  </si>
  <si>
    <t>Reduced family violence</t>
  </si>
  <si>
    <t>Improved safety</t>
  </si>
  <si>
    <t>Improved social cohesion</t>
  </si>
  <si>
    <t>Reduced financial vulnerability</t>
  </si>
  <si>
    <t>Healthy eating and food security</t>
  </si>
  <si>
    <t>Physical activity and active living</t>
  </si>
  <si>
    <t>Alcohol, drug and tobacco use</t>
  </si>
  <si>
    <t>Climate change and health impacts</t>
  </si>
  <si>
    <t>Mental wellbeing and Social inclusion</t>
  </si>
  <si>
    <t>Family violence and gender equality</t>
  </si>
  <si>
    <t>Increase healthy eating</t>
  </si>
  <si>
    <t>Increase active living</t>
  </si>
  <si>
    <t>Reduce harms from gambling, tobacco and alcohol</t>
  </si>
  <si>
    <t>Tackle climate change, its impacts on health and respond to public health emergencies</t>
  </si>
  <si>
    <t>Improve mental wellbeing and social connection</t>
  </si>
  <si>
    <t>Prevent all forms of violence</t>
  </si>
  <si>
    <t>Improving mental health and wellbeing</t>
  </si>
  <si>
    <t>Gender equity</t>
  </si>
  <si>
    <t>A community that promotes healthy food options</t>
  </si>
  <si>
    <t>An active community</t>
  </si>
  <si>
    <t>A socially and emotionally well community</t>
  </si>
  <si>
    <t>A community that prevents family violence</t>
  </si>
  <si>
    <t>Connecting services to enable access for all</t>
  </si>
  <si>
    <t>Creating supportive environments</t>
  </si>
  <si>
    <t>Sedentary lifestyle</t>
  </si>
  <si>
    <t>Smoking</t>
  </si>
  <si>
    <t>Mitigating the impact of climate change on health and wellbeing</t>
  </si>
  <si>
    <t>Mental health</t>
  </si>
  <si>
    <t>Family violence and violence against women</t>
  </si>
  <si>
    <t>Risky alcohol consumption</t>
  </si>
  <si>
    <t>Loneliness and social isolation</t>
  </si>
  <si>
    <t>Homelessness</t>
  </si>
  <si>
    <t>Harm associated with gambling</t>
  </si>
  <si>
    <t>Unemployment</t>
  </si>
  <si>
    <t>Bowel cancer screening for those aged 50-74 years</t>
  </si>
  <si>
    <t>East Gippslanders are socially, emotionally, mentally and physically
healthy and well</t>
  </si>
  <si>
    <t>East Gippsland’s natural and built environment
is accessible, safe and sustainable</t>
  </si>
  <si>
    <t>All residents feel safe, secure and included in their communities</t>
  </si>
  <si>
    <t>All residents feel connected and engaged
and actively participate in community</t>
  </si>
  <si>
    <t>All East Gippslanders have access to economic, health and educational opportunities</t>
  </si>
  <si>
    <t>Building healthy and active communities</t>
  </si>
  <si>
    <t>Building safe communities</t>
  </si>
  <si>
    <t>Strengthening climate action for community wellbeing</t>
  </si>
  <si>
    <t>Increasing mental wellbeing and resilience</t>
  </si>
  <si>
    <t>Strengthening gender equality and respectful relationships</t>
  </si>
  <si>
    <t>Building fair and inclusive communities</t>
  </si>
  <si>
    <t>Tackling climate change and its impact on health and wellbeing</t>
  </si>
  <si>
    <t>Improving mental wellbeing (through reconciliation and community resilience)</t>
  </si>
  <si>
    <t>Working towards gender equality and preventing family violence</t>
  </si>
  <si>
    <t>Create healthier environments</t>
  </si>
  <si>
    <t>Enhance active living</t>
  </si>
  <si>
    <t>Improve public health protection</t>
  </si>
  <si>
    <t>Strengthen mental health and social connection</t>
  </si>
  <si>
    <t>Promote respect, care and equity</t>
  </si>
  <si>
    <t>Embrace creativity, learning and diversity</t>
  </si>
  <si>
    <t>Initiating opportunities for healthy and active living</t>
  </si>
  <si>
    <t>Building resilient and socially connected communities</t>
  </si>
  <si>
    <t>Building mentally well communities</t>
  </si>
  <si>
    <t>Creating respectful, inclusive, culturally aware and safe communities</t>
  </si>
  <si>
    <t>Enhancing accessible neighbourhoods, services and activities</t>
  </si>
  <si>
    <t>Support participation in education, lifelong learning and employment</t>
  </si>
  <si>
    <t>Preventing family violence and advancing gender equity</t>
  </si>
  <si>
    <t>Healthy and well</t>
  </si>
  <si>
    <t>Liveable</t>
  </si>
  <si>
    <t>Safe and secure</t>
  </si>
  <si>
    <t>Connected to culture and community</t>
  </si>
  <si>
    <t>Able to participate</t>
  </si>
  <si>
    <t>Physical health and mental wellbeing</t>
  </si>
  <si>
    <t>Tobacco, alcohol and other drugs</t>
  </si>
  <si>
    <t>Climate change and health</t>
  </si>
  <si>
    <t>Social cohesion and community safety</t>
  </si>
  <si>
    <t>Demonstrating and promoting gender equity practices</t>
  </si>
  <si>
    <t>Increasing access to healthy affordable food</t>
  </si>
  <si>
    <t>Increasing physical activity, active living and reduce sedentary behaviour</t>
  </si>
  <si>
    <t>Tobacco free living, including e-cigarettes</t>
  </si>
  <si>
    <t>&gt; Build the climate change resilience of our most vulnerable communities
&gt; Increase community awareness of climate change risks and impacts</t>
  </si>
  <si>
    <t>Improving/enhance mental health and wellbeing</t>
  </si>
  <si>
    <t>Eliminate all forms of violence and discrimination</t>
  </si>
  <si>
    <t>Reducing and prevent harmful alcohol and drug use</t>
  </si>
  <si>
    <t>Increase access to safe and affordable housing</t>
  </si>
  <si>
    <t>Reducing the effects of gambling harm</t>
  </si>
  <si>
    <t>Increase access to transport across the region to enhance connectivity and encourage and support active transport behaviour</t>
  </si>
  <si>
    <t>Increase access to and participation in early childhood education</t>
  </si>
  <si>
    <t>Commitment to reconciliation and to ensuring First Nations People and cultures are respected, acknowledged and celebrated.</t>
  </si>
  <si>
    <t>Increase community safety and create safe neighbourhoods</t>
  </si>
  <si>
    <t>&gt; Lead Emergency management response
&gt; Identifying and responding to impacts of the COVID-19 global pandemic on community health and wellbeing</t>
  </si>
  <si>
    <t>&gt; Increase education completion rates
&gt; Increase levels and opportunities for inclusive and meaningful employment</t>
  </si>
  <si>
    <t>Chronic disease management</t>
  </si>
  <si>
    <t>Imroving mental health</t>
  </si>
  <si>
    <t>Preventing all forms of violence and injury</t>
  </si>
  <si>
    <t>Social connectivity</t>
  </si>
  <si>
    <t>A safe, healthy and equitable society</t>
  </si>
  <si>
    <t>Increasing participation in the community</t>
  </si>
  <si>
    <t>Increasing healthy eating and active living</t>
  </si>
  <si>
    <t>Improving mental health/social connection</t>
  </si>
  <si>
    <t>Preventing family violence</t>
  </si>
  <si>
    <t>Improving early years and education outcomes</t>
  </si>
  <si>
    <t>Improving Aboriginal health and wellbeing</t>
  </si>
  <si>
    <t>Strengthening economic development</t>
  </si>
  <si>
    <t>Healthy eating and active living</t>
  </si>
  <si>
    <t>Reduced tobacco use and exposure</t>
  </si>
  <si>
    <t>A green environment, climate action and community resilience</t>
  </si>
  <si>
    <t>Mental health and wellbeing</t>
  </si>
  <si>
    <t>Healthy and respectful relationships</t>
  </si>
  <si>
    <t>Housing</t>
  </si>
  <si>
    <t>Gambling harm minimisation</t>
  </si>
  <si>
    <t>Children's health and wellbeing</t>
  </si>
  <si>
    <t>Improving healthy eating</t>
  </si>
  <si>
    <t>Championing active living</t>
  </si>
  <si>
    <t>Tobacco and alcohol harm reduction</t>
  </si>
  <si>
    <t>Reducing climate change's impact on community health</t>
  </si>
  <si>
    <t>A healthy and well community</t>
  </si>
  <si>
    <t>A liveable community</t>
  </si>
  <si>
    <t>A safe and secure community</t>
  </si>
  <si>
    <t>A kind and connected community</t>
  </si>
  <si>
    <t>An informed and empowered community</t>
  </si>
  <si>
    <t>Physical activity</t>
  </si>
  <si>
    <t>Family violence</t>
  </si>
  <si>
    <t>Drugs and Alcohol</t>
  </si>
  <si>
    <t>Increase healthy eating and active living</t>
  </si>
  <si>
    <t>Reduce tobacco related harm</t>
  </si>
  <si>
    <t>Support the community to mitigate the impacts of climate change on their health and wellbeing</t>
  </si>
  <si>
    <t>&gt; Increase mental wellbeing
&gt; Decrease suicide</t>
  </si>
  <si>
    <t>Prevent all forms of family violence</t>
  </si>
  <si>
    <t>Reduce harmful alcohol consumption</t>
  </si>
  <si>
    <t>Reduce the health and wellbeing inequity gap created by inadequate digital connectivity</t>
  </si>
  <si>
    <t>Increase healthy start in life</t>
  </si>
  <si>
    <t>Reduce preventable disease</t>
  </si>
  <si>
    <t>Healthy eating and physical activity</t>
  </si>
  <si>
    <t>Preventing harm from tobacco, alcohol and other drugs</t>
  </si>
  <si>
    <t>Gender equality and respectful relationships free from violence</t>
  </si>
  <si>
    <t>Social connection and inclusion</t>
  </si>
  <si>
    <t>Increasing access to affordable housing</t>
  </si>
  <si>
    <t>Preventing harm from gambling</t>
  </si>
  <si>
    <t>Supporting a dementia friendly community</t>
  </si>
  <si>
    <t>Supporting the community to respond to, and recover from, emergencies, including the COVID-19 pandemic</t>
  </si>
  <si>
    <t>Increased healthy eating</t>
  </si>
  <si>
    <t>Increased active lifestyles</t>
  </si>
  <si>
    <t>Increase adaptation
to the health impacts
from climate change</t>
  </si>
  <si>
    <t>Improved social and emotional wellbeing</t>
  </si>
  <si>
    <t>Reduced injury and harm</t>
  </si>
  <si>
    <t>Increased connection and engagement in community life</t>
  </si>
  <si>
    <t>Reduce harmful effects of alcohol, tobacco and other drug use</t>
  </si>
  <si>
    <t>Mitgate health impacts of a changing environment</t>
  </si>
  <si>
    <t>Improve mental health and wellbeing</t>
  </si>
  <si>
    <t>Prevent family violence</t>
  </si>
  <si>
    <t>Increasing active living and healthy eating</t>
  </si>
  <si>
    <t>Healthy lifestyles</t>
  </si>
  <si>
    <t>Social harms</t>
  </si>
  <si>
    <t>Liveable neighbourhoods</t>
  </si>
  <si>
    <t>Safe communities</t>
  </si>
  <si>
    <t>Social inclusion</t>
  </si>
  <si>
    <t>Embracing diversity</t>
  </si>
  <si>
    <t>Healthy and sustainable lifestyles</t>
  </si>
  <si>
    <t>Health impacts of climate change</t>
  </si>
  <si>
    <t>Mental wellbeing and inclusion</t>
  </si>
  <si>
    <t>Public health and safety</t>
  </si>
  <si>
    <t>Melton City Council *</t>
  </si>
  <si>
    <t>Invest in the mental wellbeing, healthy eating
and physical activity of all our community with
an emphasis on children and young people</t>
  </si>
  <si>
    <t>Improve community health and wellbeing
outcomes related to sexual and reproductive
health, and harm caused by tobacco, alcohol
and drug use</t>
  </si>
  <si>
    <t>(Multiple strategies)</t>
  </si>
  <si>
    <t>Raise community awareness and deliver
programs to prevent family violence</t>
  </si>
  <si>
    <t>&gt; Implementing emissions strategy
&gt; Mitigating urban heat</t>
  </si>
  <si>
    <t>&gt; Preventing and mitigating family violence
&gt; Pursuing gender equality and preventing violence against women and children</t>
  </si>
  <si>
    <t>Promoting disability accessibility</t>
  </si>
  <si>
    <t>Pursuing equality, inclusion and diversity</t>
  </si>
  <si>
    <t>Reducing and mitigating homelessness</t>
  </si>
  <si>
    <t>&gt; Improving child and youth wellbeing
&gt; Preventing child neglect and maltreatment</t>
  </si>
  <si>
    <t>Promoting healthy ageing</t>
  </si>
  <si>
    <t>Pursuing reconciliation</t>
  </si>
  <si>
    <t>Promoting community safety</t>
  </si>
  <si>
    <t>Facilitating education and employment pathways</t>
  </si>
  <si>
    <t>Healthy and active</t>
  </si>
  <si>
    <t>Liveable and thriving</t>
  </si>
  <si>
    <t>Informed and connected</t>
  </si>
  <si>
    <t>Safe and respectful</t>
  </si>
  <si>
    <t>Healthy and supported communities / Healthy environments</t>
  </si>
  <si>
    <t>Healthy environments</t>
  </si>
  <si>
    <t>Healthy and supported communities</t>
  </si>
  <si>
    <t>Safe, inclusive and prosperous communities</t>
  </si>
  <si>
    <t>Monash City Council *</t>
  </si>
  <si>
    <t>Healthy eating and preventing obesity</t>
  </si>
  <si>
    <t>Harm prevention</t>
  </si>
  <si>
    <t>Preventing violence against women and children</t>
  </si>
  <si>
    <t>Moonee Valley City Council *</t>
  </si>
  <si>
    <t>Beautiful</t>
  </si>
  <si>
    <t>Green</t>
  </si>
  <si>
    <t>Fair</t>
  </si>
  <si>
    <t>Connected</t>
  </si>
  <si>
    <t>The food we eat</t>
  </si>
  <si>
    <t>Being active</t>
  </si>
  <si>
    <t>Reducing harmful addictions</t>
  </si>
  <si>
    <t>Liveability</t>
  </si>
  <si>
    <t>Healthy minds</t>
  </si>
  <si>
    <t>Keeping ourselves safe</t>
  </si>
  <si>
    <t>A healthy and caring Moreland</t>
  </si>
  <si>
    <t>An environmentally proactive Moreland</t>
  </si>
  <si>
    <t>Climate impacts</t>
  </si>
  <si>
    <t>Decreasing the risk of drug resitant infections in the community</t>
  </si>
  <si>
    <t>Reducing gambling harm</t>
  </si>
  <si>
    <t>Healthy communities, healthy people</t>
  </si>
  <si>
    <t>Active and connected communities</t>
  </si>
  <si>
    <t>(Not listed as a priority but included under multiple goals)</t>
  </si>
  <si>
    <t>Family, child and personal safety</t>
  </si>
  <si>
    <t>Availability and access to services</t>
  </si>
  <si>
    <t>MPHWP Partnerships</t>
  </si>
  <si>
    <t>Our healthy people</t>
  </si>
  <si>
    <t>Our active environments</t>
  </si>
  <si>
    <t>Our connected communities</t>
  </si>
  <si>
    <t>Our strong partnerships</t>
  </si>
  <si>
    <t>Food</t>
  </si>
  <si>
    <t>Community and climate resilience</t>
  </si>
  <si>
    <t>Reducing harm from alcohol, other drugs and gambling</t>
  </si>
  <si>
    <t>Act on climate change</t>
  </si>
  <si>
    <t>Reducing family violence</t>
  </si>
  <si>
    <t>Increasing access to health services</t>
  </si>
  <si>
    <t>Southern Grampians residents have
access to and are eating nutritious food.</t>
  </si>
  <si>
    <t>Southern Grampians residents are
physically active at all stages of life.</t>
  </si>
  <si>
    <t>Harm caused by gambling, alcohol
and other drugs is reduced across the
municipality.</t>
  </si>
  <si>
    <t>Southern Grampians encourages
sustainable practices that promote a
healthy environment.</t>
  </si>
  <si>
    <t>Southern Grampians residents live in
communities that support their mental
wellbeing.</t>
  </si>
  <si>
    <t>Southern Grampians residents are safe
and part of a resilient community.</t>
  </si>
  <si>
    <t>Southern Grampians residents participate
in community life, are socially connected
and connected to culture.</t>
  </si>
  <si>
    <t>Southern Grampians residents have
access to everyday needs.</t>
  </si>
  <si>
    <t>Southern Grampians has a range of
housing which meets community needs.</t>
  </si>
  <si>
    <t>&gt; Southern Grampians residents have
access to technology, buildings and
public spaces that are well designed, and
encourage community connections.
&gt; Southern Grampians residents have
access to open spaces, pathways and
trails that encourage physical activity.</t>
  </si>
  <si>
    <t>&gt; Southern Grampians residents have
access to and participate in lifelong
learning opportunities
&gt; Southern Grampians has a growing
economy that promotes diversity of local
jobs</t>
  </si>
  <si>
    <t>Our community has a healthier diet</t>
  </si>
  <si>
    <t>Our community is more physically active</t>
  </si>
  <si>
    <t>Harm from alcohol, gambling, tobacco and other drugs is reduced in our community</t>
  </si>
  <si>
    <t>Our community is healthy in a changing climate</t>
  </si>
  <si>
    <t>Mental wellbeing is strengthened in our community</t>
  </si>
  <si>
    <t>Our community is a safer place for everyone</t>
  </si>
  <si>
    <t>Our community is more socially connected and able to participate in community life</t>
  </si>
  <si>
    <t>Services, support and information are easier to access in our community</t>
  </si>
  <si>
    <t>&gt; Equity and respect are thriving in our community
&gt; All members of our community are valued, supported and connected</t>
  </si>
  <si>
    <t>Strathbogie Shire Council *</t>
  </si>
  <si>
    <t>(included at initiative level)</t>
  </si>
  <si>
    <t>Tackling the impacts of climate change on health</t>
  </si>
  <si>
    <t>Improve mental health and social connection</t>
  </si>
  <si>
    <t>Prevent family violence and promote gender equity</t>
  </si>
  <si>
    <t>Reduce harm from alcohol and other drugs</t>
  </si>
  <si>
    <t>Prevention of all forms of family violence</t>
  </si>
  <si>
    <t>Supported to eat well and be physically active</t>
  </si>
  <si>
    <t>Less impacted by the harm resulting from gambling, tobacco, alcohol and other drugs</t>
  </si>
  <si>
    <t>Commit to tackling the climate emergency and its impact on health</t>
  </si>
  <si>
    <t>Have their mental health and wellbeing well supported</t>
  </si>
  <si>
    <t>&gt; Safe and free from violence
&gt; Recognise the need for gender equality in relationships</t>
  </si>
  <si>
    <t>Embrace diversity</t>
  </si>
  <si>
    <t>Effectively prepare for, respond to and recovery from emergencies, including COVID-19 and the Black Summer Bushfires</t>
  </si>
  <si>
    <t xml:space="preserve">Increasing healthy eating </t>
  </si>
  <si>
    <t xml:space="preserve">Actively combat the causes and impacts of climate change </t>
  </si>
  <si>
    <t xml:space="preserve">Mental health and the resilience of our community </t>
  </si>
  <si>
    <t xml:space="preserve">Preventing all forms of violence </t>
  </si>
  <si>
    <t xml:space="preserve">Reducing harmful alcohol and drug use </t>
  </si>
  <si>
    <t xml:space="preserve">An engaged and connected community </t>
  </si>
  <si>
    <t xml:space="preserve">An equitable and inclusive community for people of all cultures, identities and abilities </t>
  </si>
  <si>
    <t xml:space="preserve">Diverse and affordable housing for all </t>
  </si>
  <si>
    <t xml:space="preserve">Reducing rates of gambling amongst the community </t>
  </si>
  <si>
    <t xml:space="preserve">Celebration of our Aboriginal and Torres Strait Islander community </t>
  </si>
  <si>
    <t xml:space="preserve">Emergency management and community safety </t>
  </si>
  <si>
    <t xml:space="preserve">&gt; Education for all
&gt; Developing and supporting employment opportunities </t>
  </si>
  <si>
    <t>Improved physical health</t>
  </si>
  <si>
    <t>Increased resilience and safety from impacts of climate change</t>
  </si>
  <si>
    <t>Reduced harm from alcohol and other drugs</t>
  </si>
  <si>
    <t>Increase physical activity and healthy eating</t>
  </si>
  <si>
    <t>Live more sustainably, connect with nature, mitigate health harm from climate change</t>
  </si>
  <si>
    <t>Create an environment that supports mental health</t>
  </si>
  <si>
    <t>Improve access and inclusion, prevent gender-based violence and discrimination.</t>
  </si>
  <si>
    <t>Fostering healthy lifestyles</t>
  </si>
  <si>
    <t>Promoting mental wellbeing and connected communities</t>
  </si>
  <si>
    <t>Preventing violence and promoting equity</t>
  </si>
  <si>
    <t>(Included as an objective)</t>
  </si>
  <si>
    <t>Climate change mitigation</t>
  </si>
  <si>
    <t>Whittlesea City Council *</t>
  </si>
  <si>
    <t>Accessible, safe connected walking and cycling paths within mixed use precinct</t>
  </si>
  <si>
    <t>Action on climate change and its impacts on health with a focus on at risk precincts and group</t>
  </si>
  <si>
    <t>Preventing family violence and discrimination</t>
  </si>
  <si>
    <t>Promoting gender equality, social connection and inclusion</t>
  </si>
  <si>
    <t>Reducing barriers to services and facilities</t>
  </si>
  <si>
    <t>Integrating equity into planning and decision making and responding to poverty and financial hardship</t>
  </si>
  <si>
    <t>Improved transport infrastructure</t>
  </si>
  <si>
    <t>Strengthening the local economy, attracting investment and facilitating new opportunities for working locally and remotely, education and employment pathways.</t>
  </si>
  <si>
    <t>Wodonga City Council*</t>
  </si>
  <si>
    <t>Access to services and public transport</t>
  </si>
  <si>
    <t>Foster diversity and inclusion</t>
  </si>
  <si>
    <t>Affordable housing</t>
  </si>
  <si>
    <t>Healthy living</t>
  </si>
  <si>
    <t>Climate change health impacts</t>
  </si>
  <si>
    <t>Accessible services</t>
  </si>
  <si>
    <t>&gt; Opportunity, equity and inclusion
&gt; Gender equality</t>
  </si>
  <si>
    <t>Housing and built environment</t>
  </si>
  <si>
    <t>Promoting physical wellbeing (TBC)</t>
  </si>
  <si>
    <t>Promoting physical wellbeing</t>
  </si>
  <si>
    <t>Assisting to reduce the harms from tobacco, alcohol, illicit drugs and gambling</t>
  </si>
  <si>
    <t>Assisting to reduce the health harms
from climate change</t>
  </si>
  <si>
    <t>Promoting menal wellbeing</t>
  </si>
  <si>
    <t>Promoting gender equality and reducing gendered violence</t>
  </si>
  <si>
    <t>Reduce harmful alcohol and drug use</t>
  </si>
  <si>
    <t xml:space="preserve">Tackle climate change and its impacts on health </t>
  </si>
  <si>
    <t>Improve mental wellbeing and social connections</t>
  </si>
  <si>
    <t>Prevent violence against women and children</t>
  </si>
  <si>
    <t>Respond to public health emergencies</t>
  </si>
  <si>
    <t>A healthy and inclusive community</t>
  </si>
  <si>
    <t>Reduce alcohol and tobacco consumption</t>
  </si>
  <si>
    <t>Provide a healthy climate for residents</t>
  </si>
  <si>
    <t>Increase gender equity and reduce family violence</t>
  </si>
  <si>
    <t>* Melton does not clearly list health and  and wellbeing priorities, but includes many health and wellbeing strategies throughout the plan. Those listed here are 'strategies' (out of 90+) not priorities</t>
  </si>
  <si>
    <t>* Moonee Valley includes a table stating the plan addresses 9 of the 10 VPHWP priorities, but there are only strategies for 5 of them - these 5 are included here under the Council Plan 'themes'.</t>
  </si>
  <si>
    <t>* Strathbogie does not clearly list health and wellbeing priorities, but includes many health and wellbeing initiaitives throughout the plan. The VPHWP priorities that have related initiatives are indicated here and counted as priorities.</t>
  </si>
  <si>
    <t>* Wodonga's plan lists 3 priorities, but the accompanying Health and Wellbeing Outcomes and Evaluation Framework includes 3 additional priorities: affordable housing; access to services and public transport; foster diversity and inclusion. These have been included in the table (as an exception).</t>
  </si>
  <si>
    <t>* Whittlesea's priorities are not clearly stated, but are described as 'health and wellbeing focus areas' (see list below). These have been included in the table above and counted as 'priorities' where it was possible to see a clear link.</t>
  </si>
  <si>
    <r>
      <rPr>
        <sz val="10"/>
        <color theme="1"/>
        <rFont val="Symbol"/>
        <family val="1"/>
        <charset val="2"/>
      </rPr>
      <t>·</t>
    </r>
    <r>
      <rPr>
        <sz val="10"/>
        <color theme="1"/>
        <rFont val="Calibri"/>
        <family val="2"/>
        <scheme val="minor"/>
      </rPr>
      <t>  Promoting gender equality, social connection and inclusion, preventing family violence and discrimination, and reducing barriers to services and facilities.</t>
    </r>
  </si>
  <si>
    <r>
      <rPr>
        <sz val="10"/>
        <color theme="1"/>
        <rFont val="Symbol"/>
        <family val="1"/>
        <charset val="2"/>
      </rPr>
      <t>·</t>
    </r>
    <r>
      <rPr>
        <sz val="10"/>
        <color theme="1"/>
        <rFont val="Calibri"/>
        <family val="2"/>
        <scheme val="minor"/>
      </rPr>
      <t>  Accessible, safe connected walking and cycling paths within mixed use precincts, improved transport infrastructure.</t>
    </r>
  </si>
  <si>
    <r>
      <rPr>
        <sz val="10"/>
        <color theme="1"/>
        <rFont val="Symbol"/>
        <family val="1"/>
        <charset val="2"/>
      </rPr>
      <t>·</t>
    </r>
    <r>
      <rPr>
        <sz val="10"/>
        <color theme="1"/>
        <rFont val="Calibri"/>
        <family val="2"/>
        <scheme val="minor"/>
      </rPr>
      <t>  Integrating equity into planning and decision making and responding to poverty and financial hardship.</t>
    </r>
  </si>
  <si>
    <r>
      <rPr>
        <sz val="10"/>
        <color theme="1"/>
        <rFont val="Symbol"/>
        <family val="1"/>
        <charset val="2"/>
      </rPr>
      <t>·</t>
    </r>
    <r>
      <rPr>
        <sz val="10"/>
        <color theme="1"/>
        <rFont val="Calibri"/>
        <family val="2"/>
        <scheme val="minor"/>
      </rPr>
      <t>  Protecting the natural environment and biodiversity, increasing access to quality green open space parks and playgrounds, Greening Whittlesea, Green Wedge Management, action on climate change and its impacts on health with a focus on at risk precincts and groups.</t>
    </r>
  </si>
  <si>
    <r>
      <rPr>
        <sz val="10"/>
        <color theme="1"/>
        <rFont val="Symbol"/>
        <family val="1"/>
        <charset val="2"/>
      </rPr>
      <t>·</t>
    </r>
    <r>
      <rPr>
        <sz val="10"/>
        <color theme="1"/>
        <rFont val="Calibri"/>
        <family val="2"/>
        <scheme val="minor"/>
      </rPr>
      <t>  Strengthening the local economy, attracting investment and facilitating new opportunities for working locally and remotely, education and employment pathways.</t>
    </r>
  </si>
  <si>
    <t>* Monash has 27 'priorities'. 6 relate to the VPHWP priorities and have been included in the table above. The other 21 (not included above) are:</t>
  </si>
  <si>
    <r>
      <t>·</t>
    </r>
    <r>
      <rPr>
        <sz val="10"/>
        <color theme="1"/>
        <rFont val="Times New Roman"/>
        <family val="1"/>
      </rPr>
      <t xml:space="preserve">         </t>
    </r>
    <r>
      <rPr>
        <sz val="10"/>
        <color theme="1"/>
        <rFont val="Calibri"/>
        <family val="2"/>
        <scheme val="minor"/>
      </rPr>
      <t>Loneliness</t>
    </r>
  </si>
  <si>
    <r>
      <t>·</t>
    </r>
    <r>
      <rPr>
        <sz val="10"/>
        <color theme="1"/>
        <rFont val="Times New Roman"/>
        <family val="1"/>
      </rPr>
      <t xml:space="preserve">         </t>
    </r>
    <r>
      <rPr>
        <sz val="10"/>
        <color theme="1"/>
        <rFont val="Calibri"/>
        <family val="2"/>
        <scheme val="minor"/>
      </rPr>
      <t>Strong Connected Families and Resilient Young People</t>
    </r>
  </si>
  <si>
    <r>
      <t>·</t>
    </r>
    <r>
      <rPr>
        <sz val="10"/>
        <color theme="1"/>
        <rFont val="Times New Roman"/>
        <family val="1"/>
      </rPr>
      <t xml:space="preserve">         </t>
    </r>
    <r>
      <rPr>
        <sz val="10"/>
        <color theme="1"/>
        <rFont val="Calibri"/>
        <family val="2"/>
        <scheme val="minor"/>
      </rPr>
      <t>Age-Friendly</t>
    </r>
  </si>
  <si>
    <r>
      <t>·</t>
    </r>
    <r>
      <rPr>
        <sz val="10"/>
        <color theme="1"/>
        <rFont val="Times New Roman"/>
        <family val="1"/>
      </rPr>
      <t xml:space="preserve">         </t>
    </r>
    <r>
      <rPr>
        <sz val="10"/>
        <color theme="1"/>
        <rFont val="Calibri"/>
        <family val="2"/>
        <scheme val="minor"/>
      </rPr>
      <t>Built Spaces</t>
    </r>
  </si>
  <si>
    <r>
      <t>·</t>
    </r>
    <r>
      <rPr>
        <sz val="10"/>
        <color theme="1"/>
        <rFont val="Times New Roman"/>
        <family val="1"/>
      </rPr>
      <t xml:space="preserve">         </t>
    </r>
    <r>
      <rPr>
        <sz val="10"/>
        <color theme="1"/>
        <rFont val="Calibri"/>
        <family val="2"/>
        <scheme val="minor"/>
      </rPr>
      <t>Open Spaces and Green Spaces</t>
    </r>
  </si>
  <si>
    <r>
      <t>·</t>
    </r>
    <r>
      <rPr>
        <sz val="10"/>
        <color theme="1"/>
        <rFont val="Times New Roman"/>
        <family val="1"/>
      </rPr>
      <t xml:space="preserve">         </t>
    </r>
    <r>
      <rPr>
        <sz val="10"/>
        <color theme="1"/>
        <rFont val="Calibri"/>
        <family val="2"/>
        <scheme val="minor"/>
      </rPr>
      <t>Active Community Engagement</t>
    </r>
  </si>
  <si>
    <r>
      <t>·</t>
    </r>
    <r>
      <rPr>
        <sz val="10"/>
        <color theme="1"/>
        <rFont val="Times New Roman"/>
        <family val="1"/>
      </rPr>
      <t xml:space="preserve">         </t>
    </r>
    <r>
      <rPr>
        <sz val="10"/>
        <color theme="1"/>
        <rFont val="Calibri"/>
        <family val="2"/>
        <scheme val="minor"/>
      </rPr>
      <t>Creative Expression and Community Events</t>
    </r>
  </si>
  <si>
    <r>
      <t>·</t>
    </r>
    <r>
      <rPr>
        <sz val="10"/>
        <color theme="1"/>
        <rFont val="Times New Roman"/>
        <family val="1"/>
      </rPr>
      <t xml:space="preserve">         </t>
    </r>
    <r>
      <rPr>
        <sz val="10"/>
        <color theme="1"/>
        <rFont val="Calibri"/>
        <family val="2"/>
        <scheme val="minor"/>
      </rPr>
      <t>Lifelong Learning</t>
    </r>
  </si>
  <si>
    <r>
      <t>·</t>
    </r>
    <r>
      <rPr>
        <sz val="10"/>
        <color theme="1"/>
        <rFont val="Times New Roman"/>
        <family val="1"/>
      </rPr>
      <t xml:space="preserve">         </t>
    </r>
    <r>
      <rPr>
        <sz val="10"/>
        <color theme="1"/>
        <rFont val="Calibri"/>
        <family val="2"/>
        <scheme val="minor"/>
      </rPr>
      <t>Strengthening Neighbourhoods and Communities</t>
    </r>
  </si>
  <si>
    <r>
      <t>·</t>
    </r>
    <r>
      <rPr>
        <sz val="10"/>
        <color theme="1"/>
        <rFont val="Times New Roman"/>
        <family val="1"/>
      </rPr>
      <t xml:space="preserve">         </t>
    </r>
    <r>
      <rPr>
        <sz val="10"/>
        <color theme="1"/>
        <rFont val="Calibri"/>
        <family val="2"/>
        <scheme val="minor"/>
      </rPr>
      <t>Accessible and Affordable</t>
    </r>
  </si>
  <si>
    <r>
      <t>·</t>
    </r>
    <r>
      <rPr>
        <sz val="10"/>
        <color theme="1"/>
        <rFont val="Times New Roman"/>
        <family val="1"/>
      </rPr>
      <t xml:space="preserve">         </t>
    </r>
    <r>
      <rPr>
        <sz val="10"/>
        <color theme="1"/>
        <rFont val="Calibri"/>
        <family val="2"/>
        <scheme val="minor"/>
      </rPr>
      <t>Homelessness and Social Housing</t>
    </r>
  </si>
  <si>
    <r>
      <t>·</t>
    </r>
    <r>
      <rPr>
        <sz val="10"/>
        <color theme="1"/>
        <rFont val="Times New Roman"/>
        <family val="1"/>
      </rPr>
      <t xml:space="preserve">         </t>
    </r>
    <r>
      <rPr>
        <sz val="10"/>
        <color theme="1"/>
        <rFont val="Calibri"/>
        <family val="2"/>
        <scheme val="minor"/>
      </rPr>
      <t>Assertive Outreach</t>
    </r>
  </si>
  <si>
    <r>
      <t>·</t>
    </r>
    <r>
      <rPr>
        <sz val="10"/>
        <color theme="1"/>
        <rFont val="Times New Roman"/>
        <family val="1"/>
      </rPr>
      <t xml:space="preserve">         </t>
    </r>
    <r>
      <rPr>
        <sz val="10"/>
        <color theme="1"/>
        <rFont val="Calibri"/>
        <family val="2"/>
        <scheme val="minor"/>
      </rPr>
      <t>Advocacy and Policy</t>
    </r>
  </si>
  <si>
    <r>
      <t>·</t>
    </r>
    <r>
      <rPr>
        <sz val="10"/>
        <color theme="1"/>
        <rFont val="Times New Roman"/>
        <family val="1"/>
      </rPr>
      <t xml:space="preserve">         </t>
    </r>
    <r>
      <rPr>
        <sz val="10"/>
        <color theme="1"/>
        <rFont val="Calibri"/>
        <family val="2"/>
        <scheme val="minor"/>
      </rPr>
      <t>Addressing All Forms of Discrimination</t>
    </r>
  </si>
  <si>
    <r>
      <t>·</t>
    </r>
    <r>
      <rPr>
        <sz val="10"/>
        <color theme="1"/>
        <rFont val="Times New Roman"/>
        <family val="1"/>
      </rPr>
      <t xml:space="preserve">         </t>
    </r>
    <r>
      <rPr>
        <sz val="10"/>
        <color theme="1"/>
        <rFont val="Calibri"/>
        <family val="2"/>
        <scheme val="minor"/>
      </rPr>
      <t>Equitable Communications</t>
    </r>
  </si>
  <si>
    <r>
      <t>·</t>
    </r>
    <r>
      <rPr>
        <sz val="10"/>
        <color theme="1"/>
        <rFont val="Times New Roman"/>
        <family val="1"/>
      </rPr>
      <t xml:space="preserve">         </t>
    </r>
    <r>
      <rPr>
        <sz val="10"/>
        <color theme="1"/>
        <rFont val="Calibri"/>
        <family val="2"/>
        <scheme val="minor"/>
      </rPr>
      <t>Fair For All Abilities</t>
    </r>
  </si>
  <si>
    <r>
      <t>·</t>
    </r>
    <r>
      <rPr>
        <sz val="10"/>
        <color theme="1"/>
        <rFont val="Times New Roman"/>
        <family val="1"/>
      </rPr>
      <t xml:space="preserve">         </t>
    </r>
    <r>
      <rPr>
        <sz val="10"/>
        <color theme="1"/>
        <rFont val="Calibri"/>
        <family val="2"/>
        <scheme val="minor"/>
      </rPr>
      <t>Gender Equity</t>
    </r>
  </si>
  <si>
    <r>
      <t>·</t>
    </r>
    <r>
      <rPr>
        <sz val="10"/>
        <color theme="1"/>
        <rFont val="Times New Roman"/>
        <family val="1"/>
      </rPr>
      <t xml:space="preserve">         </t>
    </r>
    <r>
      <rPr>
        <sz val="10"/>
        <color theme="1"/>
        <rFont val="Calibri"/>
        <family val="2"/>
        <scheme val="minor"/>
      </rPr>
      <t>LGBTIQA+ Inclusion</t>
    </r>
  </si>
  <si>
    <r>
      <t>·</t>
    </r>
    <r>
      <rPr>
        <sz val="10"/>
        <color theme="1"/>
        <rFont val="Times New Roman"/>
        <family val="1"/>
      </rPr>
      <t xml:space="preserve">         </t>
    </r>
    <r>
      <rPr>
        <sz val="10"/>
        <color theme="1"/>
        <rFont val="Calibri"/>
        <family val="2"/>
        <scheme val="minor"/>
      </rPr>
      <t>Celebrating Diverse Communities</t>
    </r>
  </si>
  <si>
    <r>
      <t>·</t>
    </r>
    <r>
      <rPr>
        <sz val="10"/>
        <color theme="1"/>
        <rFont val="Times New Roman"/>
        <family val="1"/>
      </rPr>
      <t xml:space="preserve">         </t>
    </r>
    <r>
      <rPr>
        <sz val="10"/>
        <color theme="1"/>
        <rFont val="Calibri"/>
        <family val="2"/>
        <scheme val="minor"/>
      </rPr>
      <t>Aboriginal and Torres Strait Islander Reconciliation</t>
    </r>
  </si>
  <si>
    <r>
      <t>·</t>
    </r>
    <r>
      <rPr>
        <sz val="10"/>
        <color theme="1"/>
        <rFont val="Times New Roman"/>
        <family val="1"/>
      </rPr>
      <t xml:space="preserve">         </t>
    </r>
    <r>
      <rPr>
        <sz val="10"/>
        <color theme="1"/>
        <rFont val="Calibri"/>
        <family val="2"/>
        <scheme val="minor"/>
      </rPr>
      <t>Community Safety</t>
    </r>
  </si>
  <si>
    <t>Acronyms:</t>
  </si>
  <si>
    <t>MPHWP</t>
  </si>
  <si>
    <t>Municipal public health and wellbeing plan</t>
  </si>
  <si>
    <t>VPHWP</t>
  </si>
  <si>
    <t>Victorian Public Health and Wellbeing Plan 2019-2023</t>
  </si>
  <si>
    <t>H&amp;W</t>
  </si>
  <si>
    <t>Health and wellbeing</t>
  </si>
  <si>
    <t>SRH</t>
  </si>
  <si>
    <t>Sexual and reproductive health</t>
  </si>
  <si>
    <t>AOD</t>
  </si>
  <si>
    <t>Alcohol and other drugs</t>
  </si>
  <si>
    <t>The scope of the review included only the main document that formed the health and wellbeing plan for each council (either stand-alone plan or council plan) and did not include associated action plans or outcomes frameworks published as separate documents.</t>
  </si>
  <si>
    <t>Process for noting priorities:</t>
  </si>
  <si>
    <t xml:space="preserve">o   Where a clear list of priorities was included in the plan, this was used as the basis for the review. </t>
  </si>
  <si>
    <t>o   Where priorities were unclear, a review of the objectives/strategies was conducted. Word searches using key terms from the VPHWP priorities were used to check for their inclusion.</t>
  </si>
  <si>
    <t>o   In cases where a VPHWP priority was referenced in the plan, but there was only minimal information and no corresponding objectives/strategies, this was marked as ‘acknowledged’.</t>
  </si>
  <si>
    <t>Limitations:</t>
  </si>
  <si>
    <t>Some of the plans indicated that important detail would be included in accompanying action plans, for example, lists of key partners. Thus some councils may consider they have included this information, but it is not captured in this review because it was not included in their main plan.</t>
  </si>
  <si>
    <t xml:space="preserve">The difference in content between a council plan and stand-alone health and wellbeing plan is significant. These plans were not easily compared and it was not always possible to distinguish health and wellbeing content from broader council plan content. </t>
  </si>
  <si>
    <t>Variation in number of priorities listed (between 3 and 27) means not all priorities have the same level of focus across councils.</t>
  </si>
  <si>
    <t>Plans varied in length between 3 pages and over 80 pages.</t>
  </si>
  <si>
    <t>Yes/no</t>
  </si>
  <si>
    <t>Other Priorities</t>
  </si>
  <si>
    <t>Reducing injury</t>
  </si>
  <si>
    <t>Modified</t>
  </si>
  <si>
    <t>Improving sexual and reporductive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</si>
</sst>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b/>
      <sz val="18"/>
      <color rgb="FF1F497D"/>
      <name val="Calibri"/>
      <family val="2"/>
    </font>
    <font>
      <sz val="18"/>
      <name val="Calibri"/>
      <family val="2"/>
    </font>
    <font>
      <b/>
      <sz val="10"/>
      <color rgb="FFFFFFFF"/>
      <name val="Arial"/>
      <family val="2"/>
    </font>
    <font>
      <b/>
      <sz val="10"/>
      <color rgb="FF1F497D"/>
      <name val="Calibri"/>
      <family val="2"/>
    </font>
    <font>
      <sz val="10"/>
      <color rgb="FFFF0000"/>
      <name val="Calibri"/>
      <family val="2"/>
    </font>
    <font>
      <sz val="10"/>
      <color rgb="FF1F497D"/>
      <name val="Calibri"/>
      <family val="2"/>
    </font>
    <font>
      <sz val="10"/>
      <name val="Calibri"/>
      <family val="2"/>
    </font>
    <font>
      <sz val="10"/>
      <color rgb="FF1F497D"/>
      <name val="Calibri Light"/>
      <family val="2"/>
      <charset val="1"/>
    </font>
    <font>
      <sz val="10"/>
      <color rgb="FF002060"/>
      <name val="Calibri"/>
      <family val="2"/>
    </font>
    <font>
      <sz val="10"/>
      <color theme="1"/>
      <name val="Calibri"/>
      <family val="2"/>
      <scheme val="minor"/>
    </font>
    <font>
      <sz val="10"/>
      <color theme="1"/>
      <name val="Calibri"/>
      <family val="2"/>
    </font>
    <font>
      <sz val="9"/>
      <color rgb="FF505050"/>
      <name val="Calibri"/>
      <family val="2"/>
      <scheme val="minor"/>
    </font>
    <font>
      <u/>
      <sz val="10"/>
      <color theme="10"/>
      <name val="Calibri"/>
      <family val="2"/>
    </font>
    <font>
      <b/>
      <sz val="10"/>
      <color rgb="FFFFFFFF"/>
      <name val="Calibri"/>
      <family val="2"/>
      <scheme val="minor"/>
    </font>
    <font>
      <b/>
      <sz val="10"/>
      <color rgb="FF1F497D"/>
      <name val="Calibri"/>
      <family val="2"/>
      <scheme val="minor"/>
    </font>
    <font>
      <i/>
      <sz val="10"/>
      <color theme="1"/>
      <name val="Calibri"/>
      <family val="2"/>
      <scheme val="minor"/>
    </font>
    <font>
      <i/>
      <sz val="10"/>
      <color theme="1"/>
      <name val="Calibri"/>
      <family val="2"/>
    </font>
    <font>
      <sz val="10"/>
      <color theme="1"/>
      <name val="Symbol"/>
      <family val="1"/>
      <charset val="2"/>
    </font>
    <font>
      <sz val="10"/>
      <color theme="1"/>
      <name val="Times New Roman"/>
      <family val="1"/>
    </font>
    <font>
      <sz val="10"/>
      <color rgb="FF211D1E"/>
      <name val="Calibri"/>
      <family val="2"/>
      <scheme val="minor"/>
    </font>
    <font>
      <b/>
      <sz val="10"/>
      <color rgb="FFFFFFFF"/>
      <name val="Calibri"/>
      <family val="2"/>
    </font>
    <font>
      <sz val="10"/>
      <color theme="1"/>
      <name val="Calibri"/>
      <family val="1"/>
      <charset val="2"/>
      <scheme val="minor"/>
    </font>
    <font>
      <sz val="10"/>
      <name val="Calibri"/>
      <family val="2"/>
      <scheme val="minor"/>
    </font>
    <font>
      <sz val="10"/>
      <color rgb="FF1F497D"/>
      <name val="Calibri"/>
      <family val="2"/>
      <scheme val="minor"/>
    </font>
    <font>
      <sz val="10"/>
      <color rgb="FFFF0000"/>
      <name val="Calibri"/>
      <family val="2"/>
      <scheme val="minor"/>
    </font>
    <font>
      <b/>
      <i/>
      <sz val="10"/>
      <name val="Arial"/>
      <family val="2"/>
    </font>
    <font>
      <b/>
      <sz val="10"/>
      <color theme="1"/>
      <name val="Calibri"/>
      <family val="2"/>
      <scheme val="minor"/>
    </font>
    <font>
      <b/>
      <sz val="18"/>
      <name val="Calibri"/>
      <family val="2"/>
    </font>
    <font>
      <b/>
      <sz val="10"/>
      <name val="Calibri"/>
      <family val="2"/>
    </font>
    <font>
      <u/>
      <sz val="10"/>
      <color theme="10"/>
      <name val="Calibri"/>
      <family val="2"/>
      <scheme val="minor"/>
    </font>
  </fonts>
  <fills count="11">
    <fill>
      <patternFill patternType="none"/>
    </fill>
    <fill>
      <patternFill patternType="gray125"/>
    </fill>
    <fill>
      <patternFill patternType="solid">
        <fgColor rgb="FF0070C0"/>
        <bgColor rgb="FF000000"/>
      </patternFill>
    </fill>
    <fill>
      <patternFill patternType="solid">
        <fgColor rgb="FFFFFFFF"/>
        <bgColor rgb="FF000000"/>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132">
    <xf numFmtId="0" fontId="0" fillId="0" borderId="0" xfId="0"/>
    <xf numFmtId="0" fontId="3" fillId="0" borderId="0" xfId="0" applyFont="1" applyAlignment="1">
      <alignment wrapText="1"/>
    </xf>
    <xf numFmtId="0" fontId="13" fillId="0" borderId="0" xfId="0" applyFont="1" applyAlignment="1">
      <alignment horizontal="left" vertical="top" wrapText="1"/>
    </xf>
    <xf numFmtId="0" fontId="8" fillId="0" borderId="4" xfId="0" applyFont="1" applyBorder="1" applyAlignment="1">
      <alignment wrapText="1"/>
    </xf>
    <xf numFmtId="0" fontId="11" fillId="0" borderId="0" xfId="0" applyFont="1" applyAlignment="1">
      <alignment wrapText="1"/>
    </xf>
    <xf numFmtId="0" fontId="0" fillId="0" borderId="0" xfId="0" applyAlignment="1">
      <alignment wrapText="1"/>
    </xf>
    <xf numFmtId="0" fontId="0" fillId="5" borderId="0" xfId="0" applyFill="1" applyAlignment="1">
      <alignment wrapText="1"/>
    </xf>
    <xf numFmtId="0" fontId="12" fillId="0" borderId="0" xfId="0" applyFont="1" applyAlignment="1">
      <alignment wrapText="1"/>
    </xf>
    <xf numFmtId="0" fontId="2" fillId="0" borderId="0" xfId="0" applyFont="1"/>
    <xf numFmtId="0" fontId="4" fillId="2" borderId="6" xfId="0"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vertical="center"/>
    </xf>
    <xf numFmtId="0" fontId="15" fillId="2" borderId="13" xfId="0" applyFont="1" applyFill="1" applyBorder="1" applyAlignment="1">
      <alignment wrapText="1"/>
    </xf>
    <xf numFmtId="0" fontId="4" fillId="2" borderId="2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7" borderId="24" xfId="0" applyFill="1" applyBorder="1"/>
    <xf numFmtId="0" fontId="0" fillId="7" borderId="25" xfId="0" applyFill="1" applyBorder="1"/>
    <xf numFmtId="0" fontId="0" fillId="7" borderId="13" xfId="0" applyFill="1" applyBorder="1"/>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6" fillId="0" borderId="0" xfId="0" applyFont="1" applyAlignment="1">
      <alignment wrapText="1"/>
    </xf>
    <xf numFmtId="0" fontId="17" fillId="0" borderId="0" xfId="0" applyFont="1" applyAlignment="1">
      <alignment wrapText="1"/>
    </xf>
    <xf numFmtId="0" fontId="21" fillId="0" borderId="0" xfId="0" applyFont="1" applyAlignment="1">
      <alignment vertical="center"/>
    </xf>
    <xf numFmtId="0" fontId="16" fillId="8" borderId="1" xfId="0" applyFont="1" applyFill="1" applyBorder="1" applyAlignment="1">
      <alignment wrapText="1"/>
    </xf>
    <xf numFmtId="0" fontId="11" fillId="8" borderId="1" xfId="0" applyFont="1" applyFill="1" applyBorder="1" applyAlignment="1">
      <alignment wrapText="1"/>
    </xf>
    <xf numFmtId="0" fontId="17" fillId="0" borderId="17" xfId="0" applyFont="1" applyBorder="1" applyAlignment="1">
      <alignment wrapText="1"/>
    </xf>
    <xf numFmtId="0" fontId="17" fillId="0" borderId="18"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5" xfId="0" applyFont="1" applyBorder="1" applyAlignment="1">
      <alignment wrapText="1"/>
    </xf>
    <xf numFmtId="0" fontId="11" fillId="0" borderId="3" xfId="0" applyFont="1" applyBorder="1" applyAlignment="1">
      <alignment wrapText="1"/>
    </xf>
    <xf numFmtId="0" fontId="11" fillId="0" borderId="23" xfId="0" applyFont="1" applyBorder="1" applyAlignment="1">
      <alignment wrapText="1"/>
    </xf>
    <xf numFmtId="0" fontId="11" fillId="0" borderId="11" xfId="0" applyFont="1" applyBorder="1" applyAlignment="1">
      <alignment wrapText="1"/>
    </xf>
    <xf numFmtId="0" fontId="11" fillId="0" borderId="1" xfId="0" applyFont="1" applyBorder="1" applyAlignment="1">
      <alignment wrapText="1"/>
    </xf>
    <xf numFmtId="0" fontId="11" fillId="0" borderId="20" xfId="0" applyFont="1" applyBorder="1" applyAlignment="1">
      <alignment wrapText="1"/>
    </xf>
    <xf numFmtId="0" fontId="11" fillId="0" borderId="2" xfId="0" applyFont="1" applyBorder="1" applyAlignment="1">
      <alignment wrapText="1"/>
    </xf>
    <xf numFmtId="0" fontId="17" fillId="0" borderId="1" xfId="0" applyFont="1" applyBorder="1" applyAlignment="1">
      <alignment wrapText="1"/>
    </xf>
    <xf numFmtId="0" fontId="17" fillId="0" borderId="20" xfId="0" applyFont="1" applyBorder="1" applyAlignment="1">
      <alignment wrapText="1"/>
    </xf>
    <xf numFmtId="0" fontId="17" fillId="0" borderId="11" xfId="0" applyFont="1" applyBorder="1" applyAlignment="1">
      <alignment wrapText="1"/>
    </xf>
    <xf numFmtId="0" fontId="11" fillId="0" borderId="10" xfId="0" applyFont="1" applyBorder="1" applyAlignment="1">
      <alignment wrapText="1"/>
    </xf>
    <xf numFmtId="0" fontId="12" fillId="0" borderId="1" xfId="0" applyFont="1" applyBorder="1" applyAlignment="1">
      <alignment horizontal="center" vertical="center" wrapText="1"/>
    </xf>
    <xf numFmtId="0" fontId="17" fillId="0" borderId="2" xfId="0" applyFont="1" applyBorder="1" applyAlignment="1">
      <alignment wrapText="1"/>
    </xf>
    <xf numFmtId="0" fontId="17" fillId="0" borderId="1" xfId="0" applyFont="1" applyBorder="1" applyAlignment="1">
      <alignment vertical="center"/>
    </xf>
    <xf numFmtId="0" fontId="17" fillId="0" borderId="20"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12" xfId="0" applyFont="1" applyBorder="1" applyAlignment="1">
      <alignment wrapText="1"/>
    </xf>
    <xf numFmtId="0" fontId="11" fillId="0" borderId="9" xfId="0" applyFont="1" applyBorder="1" applyAlignment="1">
      <alignment wrapText="1"/>
    </xf>
    <xf numFmtId="0" fontId="17" fillId="0" borderId="9" xfId="0" applyFont="1" applyBorder="1" applyAlignment="1">
      <alignment wrapText="1"/>
    </xf>
    <xf numFmtId="0" fontId="17" fillId="0" borderId="21" xfId="0" applyFont="1" applyBorder="1" applyAlignment="1">
      <alignment wrapText="1"/>
    </xf>
    <xf numFmtId="0" fontId="11" fillId="0" borderId="8" xfId="0" applyFont="1" applyBorder="1" applyAlignment="1">
      <alignment wrapText="1"/>
    </xf>
    <xf numFmtId="0" fontId="11" fillId="0" borderId="21" xfId="0" applyFont="1" applyBorder="1" applyAlignment="1">
      <alignment wrapText="1"/>
    </xf>
    <xf numFmtId="0" fontId="16" fillId="6" borderId="14" xfId="0" applyFont="1" applyFill="1" applyBorder="1" applyAlignment="1">
      <alignment wrapText="1"/>
    </xf>
    <xf numFmtId="0" fontId="16" fillId="6" borderId="15" xfId="0" applyFont="1" applyFill="1" applyBorder="1" applyAlignment="1">
      <alignment wrapText="1"/>
    </xf>
    <xf numFmtId="0" fontId="16" fillId="6" borderId="16" xfId="0" applyFont="1" applyFill="1" applyBorder="1" applyAlignment="1">
      <alignment wrapText="1"/>
    </xf>
    <xf numFmtId="0" fontId="0" fillId="9" borderId="13" xfId="0" applyFill="1" applyBorder="1"/>
    <xf numFmtId="0" fontId="0" fillId="9" borderId="24" xfId="0" applyFill="1" applyBorder="1" applyAlignment="1">
      <alignment wrapText="1"/>
    </xf>
    <xf numFmtId="0" fontId="0" fillId="9" borderId="24" xfId="0" applyFill="1" applyBorder="1"/>
    <xf numFmtId="0" fontId="2" fillId="0" borderId="29" xfId="0" applyFont="1" applyBorder="1" applyAlignment="1">
      <alignment wrapText="1"/>
    </xf>
    <xf numFmtId="0" fontId="11" fillId="4" borderId="0" xfId="0" applyFont="1" applyFill="1"/>
    <xf numFmtId="0" fontId="0" fillId="9" borderId="25" xfId="0" applyFill="1" applyBorder="1"/>
    <xf numFmtId="0" fontId="5" fillId="0" borderId="0" xfId="0" applyFont="1" applyAlignment="1">
      <alignment wrapText="1"/>
    </xf>
    <xf numFmtId="0" fontId="7" fillId="0" borderId="0" xfId="0" applyFont="1" applyAlignment="1">
      <alignment wrapText="1"/>
    </xf>
    <xf numFmtId="0" fontId="7" fillId="5" borderId="0" xfId="0" applyFont="1" applyFill="1" applyAlignment="1">
      <alignment wrapText="1"/>
    </xf>
    <xf numFmtId="0" fontId="9" fillId="5" borderId="0" xfId="0" applyFont="1" applyFill="1" applyAlignment="1">
      <alignment wrapText="1"/>
    </xf>
    <xf numFmtId="0" fontId="23" fillId="0" borderId="0" xfId="0" applyFont="1" applyAlignment="1">
      <alignment vertical="top"/>
    </xf>
    <xf numFmtId="0" fontId="19" fillId="0" borderId="0" xfId="0" applyFont="1" applyAlignment="1">
      <alignment vertical="center"/>
    </xf>
    <xf numFmtId="0" fontId="23" fillId="0" borderId="0" xfId="0" applyFont="1" applyAlignment="1">
      <alignment vertical="center"/>
    </xf>
    <xf numFmtId="0" fontId="3" fillId="0" borderId="0" xfId="0" applyFont="1" applyAlignment="1">
      <alignment horizontal="center" vertical="top" wrapText="1"/>
    </xf>
    <xf numFmtId="0" fontId="0" fillId="0" borderId="0" xfId="0" applyAlignment="1">
      <alignment horizontal="center" vertical="top" wrapText="1"/>
    </xf>
    <xf numFmtId="0" fontId="5" fillId="6" borderId="11" xfId="0"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5" fillId="6" borderId="12" xfId="0" applyFont="1" applyFill="1" applyBorder="1" applyAlignment="1">
      <alignment horizontal="left" vertical="top" wrapText="1"/>
    </xf>
    <xf numFmtId="0" fontId="6" fillId="0" borderId="9" xfId="0" applyFont="1" applyBorder="1" applyAlignment="1">
      <alignment horizontal="left" vertical="top" wrapText="1"/>
    </xf>
    <xf numFmtId="0" fontId="5" fillId="0" borderId="9" xfId="0" applyFont="1" applyBorder="1" applyAlignment="1">
      <alignment horizontal="left" vertical="top" wrapText="1"/>
    </xf>
    <xf numFmtId="0" fontId="12" fillId="0" borderId="9" xfId="0" applyFont="1" applyBorder="1" applyAlignment="1">
      <alignment horizontal="left" vertical="top" wrapText="1"/>
    </xf>
    <xf numFmtId="0" fontId="0" fillId="0" borderId="0" xfId="0" applyAlignment="1">
      <alignment horizontal="left" vertical="top" wrapText="1"/>
    </xf>
    <xf numFmtId="0" fontId="5" fillId="6" borderId="31" xfId="0" applyFont="1" applyFill="1" applyBorder="1" applyAlignment="1">
      <alignment horizontal="left" vertical="top" wrapText="1"/>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0" fontId="12" fillId="0" borderId="3" xfId="0" applyFont="1" applyBorder="1" applyAlignment="1">
      <alignment horizontal="left" vertical="top" wrapText="1"/>
    </xf>
    <xf numFmtId="0" fontId="4" fillId="2" borderId="30"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32" xfId="0" applyFont="1" applyFill="1" applyBorder="1" applyAlignment="1">
      <alignment horizontal="left" vertical="top" wrapText="1"/>
    </xf>
    <xf numFmtId="0" fontId="8" fillId="0" borderId="0" xfId="0" applyFont="1" applyAlignment="1">
      <alignment wrapText="1"/>
    </xf>
    <xf numFmtId="0" fontId="2" fillId="0" borderId="0" xfId="0" applyFont="1" applyAlignment="1">
      <alignment horizontal="center"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12" fillId="0" borderId="23"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20" xfId="0" applyFont="1" applyBorder="1" applyAlignment="1">
      <alignment horizontal="left" vertical="top" wrapText="1"/>
    </xf>
    <xf numFmtId="0" fontId="8" fillId="0" borderId="11" xfId="0" applyFont="1" applyBorder="1" applyAlignment="1">
      <alignment horizontal="left" vertical="top" wrapText="1"/>
    </xf>
    <xf numFmtId="0" fontId="12" fillId="0" borderId="21" xfId="0" applyFont="1" applyBorder="1" applyAlignment="1">
      <alignment horizontal="left" vertical="top" wrapText="1"/>
    </xf>
    <xf numFmtId="0" fontId="24" fillId="0" borderId="0" xfId="0" applyFont="1"/>
    <xf numFmtId="0" fontId="24" fillId="0" borderId="0" xfId="0" applyFont="1" applyAlignment="1">
      <alignment wrapText="1"/>
    </xf>
    <xf numFmtId="0" fontId="24" fillId="3" borderId="0" xfId="0" applyFont="1" applyFill="1" applyAlignment="1">
      <alignment wrapText="1"/>
    </xf>
    <xf numFmtId="0" fontId="25" fillId="0" borderId="0" xfId="0" applyFont="1" applyAlignment="1">
      <alignment wrapText="1"/>
    </xf>
    <xf numFmtId="0" fontId="26" fillId="0" borderId="0" xfId="0" applyFont="1" applyAlignment="1">
      <alignment wrapText="1"/>
    </xf>
    <xf numFmtId="0" fontId="25" fillId="0" borderId="1" xfId="0" applyFont="1" applyBorder="1" applyAlignment="1">
      <alignment wrapText="1"/>
    </xf>
    <xf numFmtId="0" fontId="11" fillId="0" borderId="1" xfId="0" applyFont="1" applyBorder="1"/>
    <xf numFmtId="0" fontId="8" fillId="0" borderId="36" xfId="0" applyFont="1" applyBorder="1" applyAlignment="1">
      <alignment horizontal="center" vertical="top" wrapText="1"/>
    </xf>
    <xf numFmtId="0" fontId="22" fillId="2" borderId="33" xfId="0" applyFont="1" applyFill="1" applyBorder="1" applyAlignment="1">
      <alignment horizontal="left" vertical="top" wrapText="1"/>
    </xf>
    <xf numFmtId="0" fontId="8" fillId="0" borderId="31" xfId="1" applyFont="1" applyFill="1" applyBorder="1" applyAlignment="1">
      <alignment horizontal="left" vertical="top" wrapText="1"/>
    </xf>
    <xf numFmtId="0" fontId="8" fillId="0" borderId="11" xfId="1" applyFont="1" applyFill="1" applyBorder="1" applyAlignment="1">
      <alignment horizontal="left" vertical="top" wrapText="1"/>
    </xf>
    <xf numFmtId="0" fontId="11" fillId="0" borderId="20" xfId="0" applyFont="1" applyBorder="1" applyAlignment="1">
      <alignment horizontal="left" vertical="top" wrapText="1"/>
    </xf>
    <xf numFmtId="0" fontId="8" fillId="0" borderId="12" xfId="1" applyFont="1" applyFill="1" applyBorder="1" applyAlignment="1">
      <alignment horizontal="left" vertical="top" wrapText="1"/>
    </xf>
    <xf numFmtId="0" fontId="3" fillId="0" borderId="0" xfId="0" applyFont="1" applyAlignment="1">
      <alignment vertical="top" wrapText="1"/>
    </xf>
    <xf numFmtId="0" fontId="27" fillId="0" borderId="2" xfId="0" applyFont="1" applyBorder="1" applyAlignment="1">
      <alignment horizontal="left" vertical="top" wrapText="1"/>
    </xf>
    <xf numFmtId="0" fontId="18" fillId="0" borderId="2" xfId="0" applyFont="1" applyBorder="1" applyAlignment="1">
      <alignment horizontal="left" vertical="top" wrapText="1"/>
    </xf>
    <xf numFmtId="0" fontId="18" fillId="0" borderId="2" xfId="0" quotePrefix="1" applyFont="1" applyBorder="1" applyAlignment="1">
      <alignment horizontal="left" vertical="top" wrapText="1"/>
    </xf>
    <xf numFmtId="0" fontId="17" fillId="0" borderId="2" xfId="0" applyFont="1" applyBorder="1" applyAlignment="1">
      <alignment horizontal="left" vertical="top" wrapText="1"/>
    </xf>
    <xf numFmtId="49" fontId="18" fillId="0" borderId="2" xfId="0" applyNumberFormat="1" applyFont="1" applyBorder="1" applyAlignment="1">
      <alignment horizontal="left" vertical="top" wrapText="1"/>
    </xf>
    <xf numFmtId="0" fontId="28" fillId="0" borderId="0" xfId="0" applyFont="1"/>
    <xf numFmtId="0" fontId="29" fillId="0" borderId="0" xfId="0" applyFont="1" applyAlignment="1">
      <alignment wrapText="1"/>
    </xf>
    <xf numFmtId="0" fontId="30" fillId="0" borderId="0" xfId="0" applyFont="1" applyAlignment="1">
      <alignment wrapText="1"/>
    </xf>
    <xf numFmtId="0" fontId="14" fillId="0" borderId="1" xfId="1" applyFont="1" applyFill="1" applyBorder="1" applyAlignment="1">
      <alignment horizontal="left" vertical="top" wrapText="1"/>
    </xf>
    <xf numFmtId="0" fontId="7" fillId="10" borderId="1" xfId="0"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3" xfId="1" applyFont="1" applyFill="1" applyBorder="1" applyAlignment="1">
      <alignment horizontal="left" vertical="top" wrapText="1"/>
    </xf>
    <xf numFmtId="0" fontId="1" fillId="0" borderId="1" xfId="1" applyFill="1" applyBorder="1" applyAlignment="1">
      <alignment horizontal="left" vertical="top" wrapText="1"/>
    </xf>
    <xf numFmtId="0" fontId="31" fillId="0" borderId="1" xfId="1" applyFont="1" applyFill="1" applyBorder="1" applyAlignment="1">
      <alignment horizontal="left" vertical="top" wrapText="1"/>
    </xf>
    <xf numFmtId="0" fontId="1" fillId="4" borderId="1" xfId="1" applyFill="1" applyBorder="1" applyAlignment="1">
      <alignment horizontal="left" vertical="top" wrapText="1"/>
    </xf>
    <xf numFmtId="0" fontId="3" fillId="0" borderId="13" xfId="0" applyFont="1" applyBorder="1" applyAlignment="1">
      <alignment horizontal="center" vertical="top" wrapText="1"/>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Medium9"/>
  <colors>
    <mruColors>
      <color rgb="FFFFFF66"/>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thgrampians.vic.gov.au/files/Governance/20211013_7_SGSC_Community_Public_Health_and_Wellbeing_Plan_21-25_Final.PDF" TargetMode="External"/><Relationship Id="rId21" Type="http://schemas.openxmlformats.org/officeDocument/2006/relationships/hyperlink" Target="https://www.ararat.vic.gov.au/services/people/be-healthy" TargetMode="External"/><Relationship Id="rId42" Type="http://schemas.openxmlformats.org/officeDocument/2006/relationships/hyperlink" Target="https://www.kingston.vic.gov.au/About-Us/City-of-Kingston/City-Demographics-and-History/Health-and-Wellbeing" TargetMode="External"/><Relationship Id="rId47" Type="http://schemas.openxmlformats.org/officeDocument/2006/relationships/hyperlink" Target="https://www.surfcoast.vic.gov.au/About-us/Council/Policies-plans-strategies-and-reports/Council-Plan" TargetMode="External"/><Relationship Id="rId63" Type="http://schemas.openxmlformats.org/officeDocument/2006/relationships/hyperlink" Target="https://www.mansfield.vic.gov.au/sites/default/files/largefiles/mansfield-shire-council-plan-2021-2025a6768419aad562faa39aff0000640c75.pdf" TargetMode="External"/><Relationship Id="rId68" Type="http://schemas.openxmlformats.org/officeDocument/2006/relationships/hyperlink" Target="https://www.bawbawshire.vic.gov.au/files/sharedassets/public/community-development/documents/municipal-public-health-and-wellbeing-plan-2021-2025.pdf" TargetMode="External"/><Relationship Id="rId16" Type="http://schemas.openxmlformats.org/officeDocument/2006/relationships/hyperlink" Target="https://www.bayside.vic.gov.au/sites/default/files/2021-10/Bayside%27s%20Municipal%20Public%20Health%20and%20Wellbeing%20Plan%202021%202025%20FINAL.pdf" TargetMode="External"/><Relationship Id="rId11" Type="http://schemas.openxmlformats.org/officeDocument/2006/relationships/hyperlink" Target="https://www.whitehorse.vic.gov.au/living-working/health-and-wellbeing/health-plan" TargetMode="External"/><Relationship Id="rId24" Type="http://schemas.openxmlformats.org/officeDocument/2006/relationships/hyperlink" Target="https://www.corangamite.vic.gov.au/files/assets/public/documents/plans-amp-strategies/health-amp-wellbeing/mphwp-1.10.21.pdf" TargetMode="External"/><Relationship Id="rId32" Type="http://schemas.openxmlformats.org/officeDocument/2006/relationships/hyperlink" Target="https://www.yarraranges.vic.gov.au/Council/Corporate-documents/Policies-strategies/Health-and-wellbeing-plan" TargetMode="External"/><Relationship Id="rId37" Type="http://schemas.openxmlformats.org/officeDocument/2006/relationships/hyperlink" Target="https://www.swanhill.vic.gov.au/wp-content/uploads/2021/10/Signed-Council-Plan-2021-resize.pdf" TargetMode="External"/><Relationship Id="rId40" Type="http://schemas.openxmlformats.org/officeDocument/2006/relationships/hyperlink" Target="https://www.mornpen.vic.gov.au/About-Us/Strategies-Plans-Policies/Council-and-Wellbeing-Plan" TargetMode="External"/><Relationship Id="rId45" Type="http://schemas.openxmlformats.org/officeDocument/2006/relationships/hyperlink" Target="https://www.geelongaustralia.com.au/ourcommunityplan/default.aspx" TargetMode="External"/><Relationship Id="rId53" Type="http://schemas.openxmlformats.org/officeDocument/2006/relationships/hyperlink" Target="https://www.hrcc.vic.gov.au/Our-Council/Governance-and-Transparency/Public-Documents/Council-Publications/Council-Plan" TargetMode="External"/><Relationship Id="rId58" Type="http://schemas.openxmlformats.org/officeDocument/2006/relationships/hyperlink" Target="https://www.cardinia.vic.gov.au/downloads/download/536/cardinia_shire_s_liveability_plan_2017-29" TargetMode="External"/><Relationship Id="rId66" Type="http://schemas.openxmlformats.org/officeDocument/2006/relationships/hyperlink" Target="https://www.loddon.vic.gov.au/files/assets/public/our-council/plans-and-strategies/municipal-public-health-and-wellbeing-plan.pdf" TargetMode="External"/><Relationship Id="rId74" Type="http://schemas.openxmlformats.org/officeDocument/2006/relationships/hyperlink" Target="https://your.wellington.vic.gov.au/65331/widgets/323250/documents/209562" TargetMode="External"/><Relationship Id="rId5" Type="http://schemas.openxmlformats.org/officeDocument/2006/relationships/hyperlink" Target="https://www.indigoshire.vic.gov.au/Council/Council-documents/Council-Plan" TargetMode="External"/><Relationship Id="rId61" Type="http://schemas.openxmlformats.org/officeDocument/2006/relationships/hyperlink" Target="https://www.darebin.vic.gov.au/about-council/council-structure-and-performance/council-plan" TargetMode="External"/><Relationship Id="rId19" Type="http://schemas.openxmlformats.org/officeDocument/2006/relationships/hyperlink" Target="https://d2n3eh1td3vwdm.cloudfront.net/agendas-minutes/attachments/H.03-Bass-Coast-Healthy-Communities-Plan-2021-2025.PDF" TargetMode="External"/><Relationship Id="rId14" Type="http://schemas.openxmlformats.org/officeDocument/2006/relationships/hyperlink" Target="https://www.mrsc.vic.gov.au/About-Council/Our-Council/Strategies-Plans/Municipal-Public-Health-and-Wellbeing-Plan-2021-2025" TargetMode="External"/><Relationship Id="rId22" Type="http://schemas.openxmlformats.org/officeDocument/2006/relationships/hyperlink" Target="https://www.ballarat.vic.gov.au/city/vision-strategies-and-plans/10-year-strategic-documents/health-and-wellbeing-plan" TargetMode="External"/><Relationship Id="rId27" Type="http://schemas.openxmlformats.org/officeDocument/2006/relationships/hyperlink" Target="https://theloop.wyndham.vic.gov.au/municipal-health-wellbeing-plan-2021-25" TargetMode="External"/><Relationship Id="rId30" Type="http://schemas.openxmlformats.org/officeDocument/2006/relationships/hyperlink" Target="https://hdp-au-prod-app-murr-theloop-files.s3.ap-southeast-2.amazonaws.com/1316/3545/9815/MPHWP-_Murrindindi_Shire_Municipal_Public_Health_and_Wellbeing_Plan_2021-2025_-_FINAL.pdf" TargetMode="External"/><Relationship Id="rId35" Type="http://schemas.openxmlformats.org/officeDocument/2006/relationships/hyperlink" Target="https://www.centralgoldfields.vic.gov.au/Council/Policies-Plans-Strategies-and-Documents/Council-Plans/2021-2025-Municipal-Public-Health-and-Wellbeing-Plan" TargetMode="External"/><Relationship Id="rId43" Type="http://schemas.openxmlformats.org/officeDocument/2006/relationships/hyperlink" Target="https://www.greaterdandenong.vic.gov.au/council-plan-2021-25-0" TargetMode="External"/><Relationship Id="rId48" Type="http://schemas.openxmlformats.org/officeDocument/2006/relationships/hyperlink" Target="https://www.brimbank.vic.gov.au/plans-policies-and-strategies/plans/council-plan" TargetMode="External"/><Relationship Id="rId56" Type="http://schemas.openxmlformats.org/officeDocument/2006/relationships/hyperlink" Target="https://www.maribyrnong.vic.gov.au/About-us/Our-plans-and-performance/Council-Plan" TargetMode="External"/><Relationship Id="rId64" Type="http://schemas.openxmlformats.org/officeDocument/2006/relationships/hyperlink" Target="https://www.moreland.vic.gov.au/my-council/about-council/council-plan/" TargetMode="External"/><Relationship Id="rId69" Type="http://schemas.openxmlformats.org/officeDocument/2006/relationships/hyperlink" Target="https://www.casey.vic.gov.au/sites/default/files/2021-10/Health%20and%20Wellbeing%20Strategy%202021-25.pdf" TargetMode="External"/><Relationship Id="rId77" Type="http://schemas.openxmlformats.org/officeDocument/2006/relationships/hyperlink" Target="https://www.pyrenees.vic.gov.au/files/assets/public/council-publications/corporate-policies/municipal-health-wellbeing-plan.pdf" TargetMode="External"/><Relationship Id="rId8" Type="http://schemas.openxmlformats.org/officeDocument/2006/relationships/hyperlink" Target="https://mvcc.vic.gov.au/my-council/what-we-do/council-plan-and-annual-report/" TargetMode="External"/><Relationship Id="rId51" Type="http://schemas.openxmlformats.org/officeDocument/2006/relationships/hyperlink" Target="https://www.hepburn.vic.gov.au/council-adopts-community-vision-and-council-plan/final-community-vision-and-council-plan-2021-2025/" TargetMode="External"/><Relationship Id="rId72" Type="http://schemas.openxmlformats.org/officeDocument/2006/relationships/hyperlink" Target="https://www.connectstonnington.vic.gov.au/healthandwellbeing" TargetMode="External"/><Relationship Id="rId3" Type="http://schemas.openxmlformats.org/officeDocument/2006/relationships/hyperlink" Target="https://www.knox.vic.gov.au/our-council/policies-strategies-and-plans/knox-community-and-council-plan" TargetMode="External"/><Relationship Id="rId12" Type="http://schemas.openxmlformats.org/officeDocument/2006/relationships/hyperlink" Target="https://www.towong.vic.gov.au/1-council/council-plans-budgets-and-reports/health-and-wellbeing-plan" TargetMode="External"/><Relationship Id="rId17" Type="http://schemas.openxmlformats.org/officeDocument/2006/relationships/hyperlink" Target="https://www.frankston.vic.gov.au/Our-Community/Health-and-Wellbeing/Frankston-City-Health-and-Wellbeing-Plan-2021-2025" TargetMode="External"/><Relationship Id="rId25" Type="http://schemas.openxmlformats.org/officeDocument/2006/relationships/hyperlink" Target="https://www.glenelg.vic.gov.au/Our-Community/Health-and-Wellbeing/Health-and-Wellbeing-Plan?BestBetMatch=health%20and%20wellbeing|46190213-6588-4d38-a2f9-8013ee4070fa|a9661093-90b1-4064-b30b-8a4b96d58ad2|en-AU" TargetMode="External"/><Relationship Id="rId33" Type="http://schemas.openxmlformats.org/officeDocument/2006/relationships/hyperlink" Target="https://www.wangaratta.vic.gov.au/Your-Council/Public-notices/10-Year-Financial-Plan/Community-Vision-Council-Plan-Financial-Plan?BestBetMatch=municipal%20health%20and%20wellbeing%20plan|29dad169-81db-4d89-9d16-c691732db1b0|14db7adf-1a3c-4bfe-8c03-ff0cdd7bfe84|en-AU" TargetMode="External"/><Relationship Id="rId38" Type="http://schemas.openxmlformats.org/officeDocument/2006/relationships/hyperlink" Target="https://www.whittlesea.vic.gov.au/about-us/news-publications/plans-strategies-and-policies/community-plan-2021-2025/" TargetMode="External"/><Relationship Id="rId46" Type="http://schemas.openxmlformats.org/officeDocument/2006/relationships/hyperlink" Target="https://www.queenscliffe.vic.gov.au/files/assets/public/documents/your-council/publications/vision-and-plan/boq-council-plan-2021-2025-final.pdf" TargetMode="External"/><Relationship Id="rId59" Type="http://schemas.openxmlformats.org/officeDocument/2006/relationships/hyperlink" Target="https://www.banyule.vic.gov.au/About-us/Policies-plans-strategies/Council-Plan-and-Budget" TargetMode="External"/><Relationship Id="rId67" Type="http://schemas.openxmlformats.org/officeDocument/2006/relationships/hyperlink" Target="https://www.alpineshire.vic.gov.au/council/our-council/corporate-plans-and-reports" TargetMode="External"/><Relationship Id="rId20" Type="http://schemas.openxmlformats.org/officeDocument/2006/relationships/hyperlink" Target="https://www.southgippsland.vic.gov.au/downloads/file/4017/healthy_communities_plan_202122" TargetMode="External"/><Relationship Id="rId41" Type="http://schemas.openxmlformats.org/officeDocument/2006/relationships/hyperlink" Target="https://www.portphillip.vic.gov.au/about-the-council/council-plan-and-budget" TargetMode="External"/><Relationship Id="rId54" Type="http://schemas.openxmlformats.org/officeDocument/2006/relationships/hyperlink" Target="https://www.moyne.vic.gov.au/Your-Council/Forms-documents-policies-and-reports/Plans-Documents-Policies-Reports" TargetMode="External"/><Relationship Id="rId62" Type="http://schemas.openxmlformats.org/officeDocument/2006/relationships/hyperlink" Target="https://www.gannawarra.vic.gov.au/Council/Growing-Gannawarra-Council-Plan-2021-2025" TargetMode="External"/><Relationship Id="rId70" Type="http://schemas.openxmlformats.org/officeDocument/2006/relationships/hyperlink" Target="https://participate.hume.vic.gov.au/health-and-wellbeing-plan-2021-2025" TargetMode="External"/><Relationship Id="rId75" Type="http://schemas.openxmlformats.org/officeDocument/2006/relationships/hyperlink" Target="https://www.yarriambiack.vic.gov.au/files/sharedassets/public/documents/your-council/2021-2025-council-plan-endorsed-august-reduced.pdf" TargetMode="External"/><Relationship Id="rId1" Type="http://schemas.openxmlformats.org/officeDocument/2006/relationships/hyperlink" Target="https://greatershepparton.com.au/council/council-documents/council-plan" TargetMode="External"/><Relationship Id="rId6" Type="http://schemas.openxmlformats.org/officeDocument/2006/relationships/hyperlink" Target="https://www.wodonga.vic.gov.au/About-Council/Our-Organisation/Corporate-documents/Council-Plan-and-budget" TargetMode="External"/><Relationship Id="rId15" Type="http://schemas.openxmlformats.org/officeDocument/2006/relationships/hyperlink" Target="https://www.nillumbik.vic.gov.au/Community/Health/Health-and-Wellbeing" TargetMode="External"/><Relationship Id="rId23" Type="http://schemas.openxmlformats.org/officeDocument/2006/relationships/hyperlink" Target="https://www.moorabool.vic.gov.au/Services-and-support/Moorabool-families/Health-and-wellbeing/Moorabool-Municipal-Public-Health-Wellbeing-Plan-2021-2025" TargetMode="External"/><Relationship Id="rId28" Type="http://schemas.openxmlformats.org/officeDocument/2006/relationships/hyperlink" Target="https://cdn.mitchellshire.vic.gov.au/general-downloads/Health-and-Wellbeing-Plan-2021_2025-final.pdf" TargetMode="External"/><Relationship Id="rId36" Type="http://schemas.openxmlformats.org/officeDocument/2006/relationships/hyperlink" Target="https://www.mountalexander.vic.gov.au/Page/Page.aspx?Page_Id=4214" TargetMode="External"/><Relationship Id="rId49" Type="http://schemas.openxmlformats.org/officeDocument/2006/relationships/hyperlink" Target="https://www.melton.vic.gov.au/Council/About-Council/Council-Plans-and-Budget" TargetMode="External"/><Relationship Id="rId57" Type="http://schemas.openxmlformats.org/officeDocument/2006/relationships/hyperlink" Target="https://www.ngshire.vic.gov.au/Council/Governance-and-transparency/Council-publications/Municipal-Public-Health-and-Wellbeing-Plan" TargetMode="External"/><Relationship Id="rId10" Type="http://schemas.openxmlformats.org/officeDocument/2006/relationships/hyperlink" Target="https://www.monash.vic.gov.au/About-Us/Council/Publications/Monash-Health-and-Wellbeing-Plan-2021-2025" TargetMode="External"/><Relationship Id="rId31" Type="http://schemas.openxmlformats.org/officeDocument/2006/relationships/hyperlink" Target="https://www.maroondah.vic.gov.au/files/assets/public/documents/integrated-planning/liveability-wellbeing-and-resilience-strategy-2021-2031-web.pdf" TargetMode="External"/><Relationship Id="rId44" Type="http://schemas.openxmlformats.org/officeDocument/2006/relationships/hyperlink" Target="https://www.colacotway.vic.gov.au/Council-the-shire/Reports-strategies-plans/Strategies-plans" TargetMode="External"/><Relationship Id="rId52" Type="http://schemas.openxmlformats.org/officeDocument/2006/relationships/hyperlink" Target="https://www.hindmarsh.vic.gov.au/content/images/About%20Council/Council%20resources/Council%20Plan%20and%20Budgets/2021-2025%20Council%20Plan%20inc%20Health%20and%20Wellbeing%20Plan%20and%20Community%20Vision%20Adopted.pdf" TargetMode="External"/><Relationship Id="rId60" Type="http://schemas.openxmlformats.org/officeDocument/2006/relationships/hyperlink" Target="https://www.buloke.vic.gov.au/plans" TargetMode="External"/><Relationship Id="rId65" Type="http://schemas.openxmlformats.org/officeDocument/2006/relationships/hyperlink" Target="https://www.strathbogie.vic.gov.au/images/Plans_policies_Strategies_reports/Strathbogie_Shire_Council_20212025_Council_Plan.pdf" TargetMode="External"/><Relationship Id="rId73" Type="http://schemas.openxmlformats.org/officeDocument/2006/relationships/hyperlink" Target="https://www.warrnambool.vic.gov.au/sites/warrnambool.vic.gov.au/files/documents/council/about/strategic%20plans/Healthy%20Warrnambool-HWP2021-25-Final.pdf" TargetMode="External"/><Relationship Id="rId78" Type="http://schemas.openxmlformats.org/officeDocument/2006/relationships/printerSettings" Target="../printerSettings/printerSettings1.bin"/><Relationship Id="rId4" Type="http://schemas.openxmlformats.org/officeDocument/2006/relationships/hyperlink" Target="https://www.benalla.vic.gov.au/Your-Council/Strategies-Plans-Policies/Council-Plan" TargetMode="External"/><Relationship Id="rId9" Type="http://schemas.openxmlformats.org/officeDocument/2006/relationships/hyperlink" Target="https://www.manningham.vic.gov.au/health-wellbeing-strategy" TargetMode="External"/><Relationship Id="rId13" Type="http://schemas.openxmlformats.org/officeDocument/2006/relationships/hyperlink" Target="https://www.bendigo.vic.gov.au/About/Document-Library/healthy-greater-bendigo-2021-2025-pdf" TargetMode="External"/><Relationship Id="rId18" Type="http://schemas.openxmlformats.org/officeDocument/2006/relationships/hyperlink" Target="https://www.gleneira.vic.gov.au/services/community-support/municipal-public-health-and-wellbeing-planning" TargetMode="External"/><Relationship Id="rId39" Type="http://schemas.openxmlformats.org/officeDocument/2006/relationships/hyperlink" Target="https://www.yarracity.vic.gov.au/about-us/council-plan" TargetMode="External"/><Relationship Id="rId34" Type="http://schemas.openxmlformats.org/officeDocument/2006/relationships/hyperlink" Target="https://www.campaspe.vic.gov.au/files/assets/public/strategies-and-plans/municipal-health-and-wellbeing-plan.pdf" TargetMode="External"/><Relationship Id="rId50" Type="http://schemas.openxmlformats.org/officeDocument/2006/relationships/hyperlink" Target="https://www.goldenplains.vic.gov.au/residents/my-council/about-council/council-plan-and-strategic-resource-plan" TargetMode="External"/><Relationship Id="rId55" Type="http://schemas.openxmlformats.org/officeDocument/2006/relationships/hyperlink" Target="https://www.hobsonsbay.vic.gov.au/Council/Strategy-Planning/Council-Plan" TargetMode="External"/><Relationship Id="rId76" Type="http://schemas.openxmlformats.org/officeDocument/2006/relationships/hyperlink" Target="https://www.melbourne.vic.gov.au/about-council/vision-goals/Pages/council-plan.aspx" TargetMode="External"/><Relationship Id="rId7" Type="http://schemas.openxmlformats.org/officeDocument/2006/relationships/hyperlink" Target="https://www.westwimmera.vic.gov.au/Council/Documents-Publications/Council-Plan" TargetMode="External"/><Relationship Id="rId71" Type="http://schemas.openxmlformats.org/officeDocument/2006/relationships/hyperlink" Target="https://www.mildura.vic.gov.au/files/assets/public/document-resources/council/about-council/council-plans-amp-strategies/community-health-and-wellbeing-plan-2021-2025-final.pdf" TargetMode="External"/><Relationship Id="rId2" Type="http://schemas.openxmlformats.org/officeDocument/2006/relationships/hyperlink" Target="https://www.boroondara.vic.gov.au/about-council/council-administration/policies-plans-and-strategies/boroondara-community-plan-2021-2031" TargetMode="External"/><Relationship Id="rId29" Type="http://schemas.openxmlformats.org/officeDocument/2006/relationships/hyperlink" Target="https://www.moira.vic.gov.au/Our-Council/Our-plans-and-strategies/Our-other-plans-and-strategies/Wellbeing-for-All-Ages-Strategy-2021-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06"/>
  <sheetViews>
    <sheetView tabSelected="1" zoomScale="85" zoomScaleNormal="85" workbookViewId="0">
      <pane xSplit="2" ySplit="8" topLeftCell="C13" activePane="bottomRight" state="frozen"/>
      <selection pane="topRight" activeCell="C1" sqref="C1"/>
      <selection pane="bottomLeft" activeCell="A5" sqref="A5"/>
      <selection pane="bottomRight" activeCell="E88" sqref="E88"/>
    </sheetView>
  </sheetViews>
  <sheetFormatPr baseColWidth="10" defaultColWidth="9.1640625" defaultRowHeight="15" x14ac:dyDescent="0.2"/>
  <cols>
    <col min="1" max="1" width="21.5" style="5" customWidth="1"/>
    <col min="2" max="2" width="11.1640625" style="5" customWidth="1"/>
    <col min="3" max="3" width="8.33203125" style="5" customWidth="1"/>
    <col min="4" max="4" width="11.6640625" style="5" customWidth="1"/>
    <col min="5" max="5" width="20.33203125" style="7" customWidth="1"/>
    <col min="6" max="6" width="12.6640625" style="7" customWidth="1"/>
    <col min="7" max="16" width="12.6640625" style="5" customWidth="1"/>
    <col min="17" max="17" width="71.33203125" style="5" customWidth="1"/>
    <col min="18" max="18" width="85.33203125" style="5" customWidth="1"/>
    <col min="19" max="28" width="9.1640625" style="5"/>
    <col min="29" max="29" width="8.6640625" style="5" customWidth="1"/>
    <col min="30" max="16384" width="9.1640625" style="5"/>
  </cols>
  <sheetData>
    <row r="1" spans="1:18" ht="24" x14ac:dyDescent="0.3">
      <c r="A1" s="8" t="s">
        <v>0</v>
      </c>
      <c r="B1" s="1"/>
      <c r="C1" s="1"/>
      <c r="D1" s="1"/>
      <c r="E1" s="3"/>
      <c r="F1" s="90"/>
      <c r="G1" s="1"/>
      <c r="H1" s="1"/>
      <c r="I1" s="1"/>
      <c r="J1" s="1"/>
      <c r="K1" s="1"/>
      <c r="L1" s="1"/>
      <c r="M1" s="1"/>
      <c r="N1" s="1"/>
      <c r="O1" s="1"/>
      <c r="P1" s="1"/>
      <c r="Q1" s="1"/>
      <c r="R1" s="1"/>
    </row>
    <row r="2" spans="1:18" ht="15.75" customHeight="1" x14ac:dyDescent="0.3">
      <c r="A2" s="8"/>
      <c r="B2" s="1"/>
      <c r="C2" s="1"/>
      <c r="D2" s="1"/>
      <c r="E2" s="90"/>
      <c r="F2" s="90"/>
      <c r="G2" s="1"/>
      <c r="H2" s="1"/>
      <c r="I2" s="1"/>
      <c r="J2" s="1"/>
      <c r="K2" s="1"/>
      <c r="L2" s="1"/>
      <c r="M2" s="1"/>
      <c r="N2" s="1"/>
      <c r="O2" s="1"/>
      <c r="P2" s="1"/>
      <c r="Q2" s="1"/>
      <c r="R2" s="1"/>
    </row>
    <row r="3" spans="1:18" ht="15.75" customHeight="1" x14ac:dyDescent="0.3">
      <c r="A3" s="119" t="s">
        <v>1</v>
      </c>
      <c r="B3" s="120"/>
      <c r="C3" s="120"/>
      <c r="D3" s="120"/>
      <c r="E3" s="121"/>
      <c r="F3" s="121"/>
      <c r="G3" s="120"/>
      <c r="H3" s="120"/>
      <c r="I3" s="120"/>
      <c r="J3" s="120"/>
      <c r="K3" s="120"/>
      <c r="L3" s="120"/>
      <c r="M3" s="120"/>
      <c r="N3" s="120"/>
      <c r="O3" s="1"/>
      <c r="P3" s="1"/>
      <c r="Q3" s="1"/>
      <c r="R3" s="1"/>
    </row>
    <row r="4" spans="1:18" ht="15.75" customHeight="1" x14ac:dyDescent="0.3">
      <c r="A4" s="119" t="s">
        <v>2</v>
      </c>
      <c r="B4" s="120"/>
      <c r="C4" s="120"/>
      <c r="D4" s="120"/>
      <c r="E4" s="121"/>
      <c r="F4" s="121"/>
      <c r="G4" s="120"/>
      <c r="H4" s="120"/>
      <c r="I4" s="120"/>
      <c r="J4" s="120"/>
      <c r="K4" s="120"/>
      <c r="L4" s="120"/>
      <c r="M4" s="120"/>
      <c r="N4" s="120"/>
      <c r="O4" s="1"/>
      <c r="P4" s="1"/>
      <c r="Q4" s="1"/>
      <c r="R4" s="1"/>
    </row>
    <row r="5" spans="1:18" ht="15.75" customHeight="1" x14ac:dyDescent="0.3">
      <c r="A5" s="119" t="s">
        <v>3</v>
      </c>
      <c r="B5" s="120"/>
      <c r="C5" s="120"/>
      <c r="D5" s="120"/>
      <c r="E5" s="121"/>
      <c r="F5" s="121"/>
      <c r="G5" s="120"/>
      <c r="H5" s="120"/>
      <c r="I5" s="120"/>
      <c r="J5" s="120"/>
      <c r="K5" s="120"/>
      <c r="L5" s="120"/>
      <c r="M5" s="120"/>
      <c r="N5" s="120"/>
      <c r="O5" s="1"/>
      <c r="P5" s="1"/>
      <c r="Q5" s="1"/>
      <c r="R5" s="1"/>
    </row>
    <row r="6" spans="1:18" ht="15.75" customHeight="1" thickBot="1" x14ac:dyDescent="0.35">
      <c r="A6" s="10"/>
      <c r="B6" s="1"/>
      <c r="C6" s="1"/>
      <c r="D6" s="1"/>
      <c r="E6" s="90"/>
      <c r="F6" s="90"/>
      <c r="G6" s="1"/>
      <c r="H6" s="1"/>
      <c r="I6" s="1"/>
      <c r="J6" s="1"/>
      <c r="K6" s="1"/>
      <c r="L6" s="1"/>
      <c r="M6" s="1"/>
      <c r="N6" s="1"/>
      <c r="O6" s="1"/>
      <c r="P6" s="1"/>
      <c r="Q6" s="1"/>
      <c r="R6" s="1"/>
    </row>
    <row r="7" spans="1:18" s="71" customFormat="1" ht="24" customHeight="1" thickBot="1" x14ac:dyDescent="0.25">
      <c r="A7" s="91"/>
      <c r="B7" s="70"/>
      <c r="C7" s="70"/>
      <c r="D7" s="70"/>
      <c r="E7" s="107"/>
      <c r="F7" s="129" t="s">
        <v>4</v>
      </c>
      <c r="G7" s="130"/>
      <c r="H7" s="130"/>
      <c r="I7" s="130"/>
      <c r="J7" s="130"/>
      <c r="K7" s="130"/>
      <c r="L7" s="130"/>
      <c r="M7" s="130"/>
      <c r="N7" s="130"/>
      <c r="O7" s="130"/>
      <c r="P7" s="130"/>
      <c r="Q7" s="131"/>
      <c r="R7" s="113"/>
    </row>
    <row r="8" spans="1:18" s="82" customFormat="1" ht="84" x14ac:dyDescent="0.2">
      <c r="A8" s="87" t="s">
        <v>5</v>
      </c>
      <c r="B8" s="88" t="s">
        <v>6</v>
      </c>
      <c r="C8" s="87" t="s">
        <v>7</v>
      </c>
      <c r="D8" s="87" t="s">
        <v>8</v>
      </c>
      <c r="E8" s="108" t="s">
        <v>9</v>
      </c>
      <c r="F8" s="92" t="s">
        <v>10</v>
      </c>
      <c r="G8" s="89" t="s">
        <v>11</v>
      </c>
      <c r="H8" s="89" t="s">
        <v>12</v>
      </c>
      <c r="I8" s="89" t="s">
        <v>13</v>
      </c>
      <c r="J8" s="89" t="s">
        <v>14</v>
      </c>
      <c r="K8" s="89" t="s">
        <v>15</v>
      </c>
      <c r="L8" s="89" t="s">
        <v>16</v>
      </c>
      <c r="M8" s="89" t="s">
        <v>17</v>
      </c>
      <c r="N8" s="89" t="s">
        <v>18</v>
      </c>
      <c r="O8" s="89" t="s">
        <v>19</v>
      </c>
      <c r="P8" s="89" t="s">
        <v>20</v>
      </c>
      <c r="Q8" s="93" t="s">
        <v>21</v>
      </c>
      <c r="R8" s="114" t="s">
        <v>22</v>
      </c>
    </row>
    <row r="9" spans="1:18" s="95" customFormat="1" ht="92.25" customHeight="1" x14ac:dyDescent="0.2">
      <c r="A9" s="83" t="s">
        <v>23</v>
      </c>
      <c r="B9" s="84" t="s">
        <v>24</v>
      </c>
      <c r="C9" s="85" t="s">
        <v>25</v>
      </c>
      <c r="D9" s="85" t="s">
        <v>26</v>
      </c>
      <c r="E9" s="125" t="s">
        <v>27</v>
      </c>
      <c r="F9" s="109">
        <v>4</v>
      </c>
      <c r="G9" s="86" t="s">
        <v>28</v>
      </c>
      <c r="H9" s="86" t="s">
        <v>28</v>
      </c>
      <c r="I9" s="86" t="s">
        <v>29</v>
      </c>
      <c r="J9" s="86" t="s">
        <v>30</v>
      </c>
      <c r="K9" s="86" t="s">
        <v>30</v>
      </c>
      <c r="L9" s="86" t="s">
        <v>30</v>
      </c>
      <c r="M9" s="86" t="s">
        <v>29</v>
      </c>
      <c r="N9" s="86" t="s">
        <v>29</v>
      </c>
      <c r="O9" s="86" t="s">
        <v>29</v>
      </c>
      <c r="P9" s="86" t="s">
        <v>29</v>
      </c>
      <c r="Q9" s="94"/>
      <c r="R9" s="115"/>
    </row>
    <row r="10" spans="1:18" s="95" customFormat="1" ht="92.25" customHeight="1" x14ac:dyDescent="0.2">
      <c r="A10" s="72" t="s">
        <v>31</v>
      </c>
      <c r="B10" s="76" t="s">
        <v>32</v>
      </c>
      <c r="C10" s="74" t="s">
        <v>33</v>
      </c>
      <c r="D10" s="74" t="s">
        <v>34</v>
      </c>
      <c r="E10" s="122" t="s">
        <v>35</v>
      </c>
      <c r="F10" s="110">
        <v>6</v>
      </c>
      <c r="G10" s="75" t="s">
        <v>36</v>
      </c>
      <c r="H10" s="75" t="s">
        <v>30</v>
      </c>
      <c r="I10" s="75" t="s">
        <v>29</v>
      </c>
      <c r="J10" s="75" t="s">
        <v>30</v>
      </c>
      <c r="K10" s="75" t="s">
        <v>30</v>
      </c>
      <c r="L10" s="75" t="s">
        <v>30</v>
      </c>
      <c r="M10" s="75" t="s">
        <v>29</v>
      </c>
      <c r="N10" s="75" t="s">
        <v>29</v>
      </c>
      <c r="O10" s="75" t="s">
        <v>29</v>
      </c>
      <c r="P10" s="75" t="s">
        <v>29</v>
      </c>
      <c r="Q10" s="97" t="s">
        <v>37</v>
      </c>
      <c r="R10" s="115" t="s">
        <v>38</v>
      </c>
    </row>
    <row r="11" spans="1:18" s="95" customFormat="1" ht="92.25" customHeight="1" x14ac:dyDescent="0.2">
      <c r="A11" s="72" t="s">
        <v>39</v>
      </c>
      <c r="B11" s="76" t="s">
        <v>32</v>
      </c>
      <c r="C11" s="74" t="s">
        <v>33</v>
      </c>
      <c r="D11" s="74" t="s">
        <v>34</v>
      </c>
      <c r="E11" s="122" t="s">
        <v>40</v>
      </c>
      <c r="F11" s="110">
        <v>6</v>
      </c>
      <c r="G11" s="75" t="s">
        <v>30</v>
      </c>
      <c r="H11" s="75" t="s">
        <v>30</v>
      </c>
      <c r="I11" s="75" t="s">
        <v>28</v>
      </c>
      <c r="J11" s="75" t="s">
        <v>30</v>
      </c>
      <c r="K11" s="75" t="s">
        <v>30</v>
      </c>
      <c r="L11" s="75" t="s">
        <v>30</v>
      </c>
      <c r="M11" s="75" t="s">
        <v>29</v>
      </c>
      <c r="N11" s="75" t="s">
        <v>29</v>
      </c>
      <c r="O11" s="75" t="s">
        <v>29</v>
      </c>
      <c r="P11" s="75" t="s">
        <v>28</v>
      </c>
      <c r="Q11" s="97"/>
      <c r="R11" s="115" t="s">
        <v>41</v>
      </c>
    </row>
    <row r="12" spans="1:18" s="95" customFormat="1" ht="92.25" customHeight="1" x14ac:dyDescent="0.2">
      <c r="A12" s="72" t="s">
        <v>42</v>
      </c>
      <c r="B12" s="73" t="s">
        <v>24</v>
      </c>
      <c r="C12" s="74" t="s">
        <v>43</v>
      </c>
      <c r="D12" s="74" t="s">
        <v>44</v>
      </c>
      <c r="E12" s="122" t="s">
        <v>45</v>
      </c>
      <c r="F12" s="98">
        <v>5</v>
      </c>
      <c r="G12" s="75" t="s">
        <v>30</v>
      </c>
      <c r="H12" s="75" t="s">
        <v>30</v>
      </c>
      <c r="I12" s="75" t="s">
        <v>29</v>
      </c>
      <c r="J12" s="75" t="s">
        <v>30</v>
      </c>
      <c r="K12" s="75" t="s">
        <v>36</v>
      </c>
      <c r="L12" s="75" t="s">
        <v>30</v>
      </c>
      <c r="M12" s="75" t="s">
        <v>29</v>
      </c>
      <c r="N12" s="75" t="s">
        <v>29</v>
      </c>
      <c r="O12" s="75" t="s">
        <v>29</v>
      </c>
      <c r="P12" s="75" t="s">
        <v>29</v>
      </c>
      <c r="Q12" s="97" t="s">
        <v>46</v>
      </c>
      <c r="R12" s="115" t="s">
        <v>47</v>
      </c>
    </row>
    <row r="13" spans="1:18" s="95" customFormat="1" ht="92.25" customHeight="1" x14ac:dyDescent="0.2">
      <c r="A13" s="72" t="s">
        <v>48</v>
      </c>
      <c r="B13" s="76" t="s">
        <v>32</v>
      </c>
      <c r="C13" s="74" t="s">
        <v>49</v>
      </c>
      <c r="D13" s="74" t="s">
        <v>50</v>
      </c>
      <c r="E13" s="122" t="s">
        <v>51</v>
      </c>
      <c r="F13" s="110">
        <v>4</v>
      </c>
      <c r="G13" s="75" t="s">
        <v>28</v>
      </c>
      <c r="H13" s="75" t="s">
        <v>28</v>
      </c>
      <c r="I13" s="75" t="s">
        <v>28</v>
      </c>
      <c r="J13" s="75" t="s">
        <v>30</v>
      </c>
      <c r="K13" s="75" t="s">
        <v>30</v>
      </c>
      <c r="L13" s="75" t="s">
        <v>30</v>
      </c>
      <c r="M13" s="75" t="s">
        <v>29</v>
      </c>
      <c r="N13" s="75" t="s">
        <v>29</v>
      </c>
      <c r="O13" s="75" t="s">
        <v>29</v>
      </c>
      <c r="P13" s="75" t="s">
        <v>28</v>
      </c>
      <c r="Q13" s="97" t="s">
        <v>52</v>
      </c>
      <c r="R13" s="115" t="s">
        <v>53</v>
      </c>
    </row>
    <row r="14" spans="1:18" s="95" customFormat="1" ht="92.25" customHeight="1" x14ac:dyDescent="0.2">
      <c r="A14" s="72" t="s">
        <v>54</v>
      </c>
      <c r="B14" s="76" t="s">
        <v>32</v>
      </c>
      <c r="C14" s="74" t="s">
        <v>49</v>
      </c>
      <c r="D14" s="74" t="s">
        <v>50</v>
      </c>
      <c r="E14" s="126" t="s">
        <v>55</v>
      </c>
      <c r="F14" s="98">
        <v>4</v>
      </c>
      <c r="G14" s="75" t="s">
        <v>30</v>
      </c>
      <c r="H14" s="75" t="s">
        <v>30</v>
      </c>
      <c r="I14" s="75" t="s">
        <v>29</v>
      </c>
      <c r="J14" s="75" t="s">
        <v>30</v>
      </c>
      <c r="K14" s="75" t="s">
        <v>30</v>
      </c>
      <c r="L14" s="75" t="s">
        <v>30</v>
      </c>
      <c r="M14" s="75" t="s">
        <v>29</v>
      </c>
      <c r="N14" s="75" t="s">
        <v>29</v>
      </c>
      <c r="O14" s="75" t="s">
        <v>29</v>
      </c>
      <c r="P14" s="75" t="s">
        <v>29</v>
      </c>
      <c r="Q14" s="97"/>
      <c r="R14" s="115" t="s">
        <v>56</v>
      </c>
    </row>
    <row r="15" spans="1:18" s="95" customFormat="1" ht="92.25" customHeight="1" x14ac:dyDescent="0.2">
      <c r="A15" s="72" t="s">
        <v>57</v>
      </c>
      <c r="B15" s="76" t="s">
        <v>32</v>
      </c>
      <c r="C15" s="74" t="s">
        <v>49</v>
      </c>
      <c r="D15" s="74" t="s">
        <v>58</v>
      </c>
      <c r="E15" s="126" t="s">
        <v>59</v>
      </c>
      <c r="F15" s="110">
        <v>4</v>
      </c>
      <c r="G15" s="75" t="s">
        <v>28</v>
      </c>
      <c r="H15" s="75" t="s">
        <v>28</v>
      </c>
      <c r="I15" s="75" t="s">
        <v>29</v>
      </c>
      <c r="J15" s="75" t="s">
        <v>30</v>
      </c>
      <c r="K15" s="75" t="s">
        <v>30</v>
      </c>
      <c r="L15" s="75" t="s">
        <v>30</v>
      </c>
      <c r="M15" s="75" t="s">
        <v>29</v>
      </c>
      <c r="N15" s="75" t="s">
        <v>29</v>
      </c>
      <c r="O15" s="75" t="s">
        <v>29</v>
      </c>
      <c r="P15" s="75" t="s">
        <v>28</v>
      </c>
      <c r="Q15" s="97" t="s">
        <v>60</v>
      </c>
      <c r="R15" s="115" t="s">
        <v>61</v>
      </c>
    </row>
    <row r="16" spans="1:18" s="95" customFormat="1" ht="92.25" customHeight="1" x14ac:dyDescent="0.2">
      <c r="A16" s="72" t="s">
        <v>62</v>
      </c>
      <c r="B16" s="73" t="s">
        <v>24</v>
      </c>
      <c r="C16" s="74" t="s">
        <v>25</v>
      </c>
      <c r="D16" s="74" t="s">
        <v>26</v>
      </c>
      <c r="E16" s="122" t="s">
        <v>63</v>
      </c>
      <c r="F16" s="110">
        <v>5</v>
      </c>
      <c r="G16" s="75" t="s">
        <v>30</v>
      </c>
      <c r="H16" s="75" t="s">
        <v>30</v>
      </c>
      <c r="I16" s="75" t="s">
        <v>29</v>
      </c>
      <c r="J16" s="75" t="s">
        <v>30</v>
      </c>
      <c r="K16" s="75" t="s">
        <v>30</v>
      </c>
      <c r="L16" s="75" t="s">
        <v>30</v>
      </c>
      <c r="M16" s="75" t="s">
        <v>29</v>
      </c>
      <c r="N16" s="75" t="s">
        <v>29</v>
      </c>
      <c r="O16" s="75" t="s">
        <v>29</v>
      </c>
      <c r="P16" s="75" t="s">
        <v>29</v>
      </c>
      <c r="Q16" s="97"/>
      <c r="R16" s="115" t="s">
        <v>64</v>
      </c>
    </row>
    <row r="17" spans="1:18" s="95" customFormat="1" ht="92.25" customHeight="1" x14ac:dyDescent="0.2">
      <c r="A17" s="72" t="s">
        <v>65</v>
      </c>
      <c r="B17" s="73" t="s">
        <v>24</v>
      </c>
      <c r="C17" s="74" t="s">
        <v>25</v>
      </c>
      <c r="D17" s="74" t="s">
        <v>66</v>
      </c>
      <c r="E17" s="126" t="s">
        <v>67</v>
      </c>
      <c r="F17" s="110">
        <v>6</v>
      </c>
      <c r="G17" s="75" t="s">
        <v>30</v>
      </c>
      <c r="H17" s="75" t="s">
        <v>30</v>
      </c>
      <c r="I17" s="75" t="s">
        <v>29</v>
      </c>
      <c r="J17" s="75" t="s">
        <v>30</v>
      </c>
      <c r="K17" s="75" t="s">
        <v>30</v>
      </c>
      <c r="L17" s="75" t="s">
        <v>30</v>
      </c>
      <c r="M17" s="75" t="s">
        <v>29</v>
      </c>
      <c r="N17" s="75" t="s">
        <v>29</v>
      </c>
      <c r="O17" s="75" t="s">
        <v>29</v>
      </c>
      <c r="P17" s="75" t="s">
        <v>30</v>
      </c>
      <c r="Q17" s="97"/>
      <c r="R17" s="115" t="s">
        <v>68</v>
      </c>
    </row>
    <row r="18" spans="1:18" s="95" customFormat="1" ht="92.25" customHeight="1" x14ac:dyDescent="0.2">
      <c r="A18" s="72" t="s">
        <v>69</v>
      </c>
      <c r="B18" s="73" t="s">
        <v>24</v>
      </c>
      <c r="C18" s="74" t="s">
        <v>33</v>
      </c>
      <c r="D18" s="74" t="s">
        <v>70</v>
      </c>
      <c r="E18" s="122" t="s">
        <v>71</v>
      </c>
      <c r="F18" s="110">
        <v>5</v>
      </c>
      <c r="G18" s="75" t="s">
        <v>29</v>
      </c>
      <c r="H18" s="75" t="s">
        <v>30</v>
      </c>
      <c r="I18" s="75" t="s">
        <v>29</v>
      </c>
      <c r="J18" s="75" t="s">
        <v>30</v>
      </c>
      <c r="K18" s="75" t="s">
        <v>30</v>
      </c>
      <c r="L18" s="75" t="s">
        <v>30</v>
      </c>
      <c r="M18" s="75" t="s">
        <v>29</v>
      </c>
      <c r="N18" s="75" t="s">
        <v>29</v>
      </c>
      <c r="O18" s="75" t="s">
        <v>29</v>
      </c>
      <c r="P18" s="75" t="s">
        <v>30</v>
      </c>
      <c r="Q18" s="97"/>
      <c r="R18" s="115" t="s">
        <v>72</v>
      </c>
    </row>
    <row r="19" spans="1:18" s="95" customFormat="1" ht="92.25" customHeight="1" x14ac:dyDescent="0.2">
      <c r="A19" s="72" t="s">
        <v>73</v>
      </c>
      <c r="B19" s="73" t="s">
        <v>24</v>
      </c>
      <c r="C19" s="74" t="s">
        <v>33</v>
      </c>
      <c r="D19" s="74" t="s">
        <v>74</v>
      </c>
      <c r="E19" s="122" t="s">
        <v>75</v>
      </c>
      <c r="F19" s="110">
        <v>5</v>
      </c>
      <c r="G19" s="75" t="s">
        <v>28</v>
      </c>
      <c r="H19" s="75" t="s">
        <v>28</v>
      </c>
      <c r="I19" s="75" t="s">
        <v>36</v>
      </c>
      <c r="J19" s="75" t="s">
        <v>30</v>
      </c>
      <c r="K19" s="75" t="s">
        <v>30</v>
      </c>
      <c r="L19" s="75" t="s">
        <v>30</v>
      </c>
      <c r="M19" s="75" t="s">
        <v>29</v>
      </c>
      <c r="N19" s="75" t="s">
        <v>29</v>
      </c>
      <c r="O19" s="75" t="s">
        <v>36</v>
      </c>
      <c r="P19" s="75" t="s">
        <v>36</v>
      </c>
      <c r="Q19" s="97" t="s">
        <v>76</v>
      </c>
      <c r="R19" s="116" t="s">
        <v>77</v>
      </c>
    </row>
    <row r="20" spans="1:18" s="95" customFormat="1" ht="92.25" customHeight="1" x14ac:dyDescent="0.2">
      <c r="A20" s="72" t="s">
        <v>78</v>
      </c>
      <c r="B20" s="73" t="s">
        <v>24</v>
      </c>
      <c r="C20" s="74" t="s">
        <v>43</v>
      </c>
      <c r="D20" s="74" t="s">
        <v>79</v>
      </c>
      <c r="E20" s="126" t="s">
        <v>80</v>
      </c>
      <c r="F20" s="98">
        <v>8</v>
      </c>
      <c r="G20" s="75" t="s">
        <v>29</v>
      </c>
      <c r="H20" s="75" t="s">
        <v>30</v>
      </c>
      <c r="I20" s="75" t="s">
        <v>29</v>
      </c>
      <c r="J20" s="75" t="s">
        <v>30</v>
      </c>
      <c r="K20" s="75" t="s">
        <v>30</v>
      </c>
      <c r="L20" s="75" t="s">
        <v>36</v>
      </c>
      <c r="M20" s="75" t="s">
        <v>29</v>
      </c>
      <c r="N20" s="75" t="s">
        <v>29</v>
      </c>
      <c r="O20" s="75" t="s">
        <v>29</v>
      </c>
      <c r="P20" s="75" t="s">
        <v>29</v>
      </c>
      <c r="Q20" s="97" t="s">
        <v>81</v>
      </c>
      <c r="R20" s="115" t="s">
        <v>82</v>
      </c>
    </row>
    <row r="21" spans="1:18" s="95" customFormat="1" ht="92.25" customHeight="1" x14ac:dyDescent="0.2">
      <c r="A21" s="72" t="s">
        <v>83</v>
      </c>
      <c r="B21" s="76" t="s">
        <v>32</v>
      </c>
      <c r="C21" s="74" t="s">
        <v>43</v>
      </c>
      <c r="D21" s="74" t="s">
        <v>84</v>
      </c>
      <c r="E21" s="126" t="s">
        <v>85</v>
      </c>
      <c r="F21" s="110">
        <v>7</v>
      </c>
      <c r="G21" s="75" t="s">
        <v>36</v>
      </c>
      <c r="H21" s="75" t="s">
        <v>30</v>
      </c>
      <c r="I21" s="75" t="s">
        <v>30</v>
      </c>
      <c r="J21" s="75" t="s">
        <v>30</v>
      </c>
      <c r="K21" s="75" t="s">
        <v>30</v>
      </c>
      <c r="L21" s="75" t="s">
        <v>36</v>
      </c>
      <c r="M21" s="75" t="s">
        <v>29</v>
      </c>
      <c r="N21" s="75" t="s">
        <v>29</v>
      </c>
      <c r="O21" s="75" t="s">
        <v>29</v>
      </c>
      <c r="P21" s="75" t="s">
        <v>29</v>
      </c>
      <c r="Q21" s="97" t="s">
        <v>86</v>
      </c>
      <c r="R21" s="115" t="s">
        <v>87</v>
      </c>
    </row>
    <row r="22" spans="1:18" s="95" customFormat="1" ht="92.25" customHeight="1" x14ac:dyDescent="0.2">
      <c r="A22" s="72" t="s">
        <v>88</v>
      </c>
      <c r="B22" s="76" t="s">
        <v>32</v>
      </c>
      <c r="C22" s="74" t="s">
        <v>49</v>
      </c>
      <c r="D22" s="74" t="s">
        <v>89</v>
      </c>
      <c r="E22" s="122" t="s">
        <v>90</v>
      </c>
      <c r="F22" s="110">
        <v>7</v>
      </c>
      <c r="G22" s="75" t="s">
        <v>28</v>
      </c>
      <c r="H22" s="75" t="s">
        <v>28</v>
      </c>
      <c r="I22" s="75" t="s">
        <v>28</v>
      </c>
      <c r="J22" s="75" t="s">
        <v>29</v>
      </c>
      <c r="K22" s="75" t="s">
        <v>30</v>
      </c>
      <c r="L22" s="75" t="s">
        <v>30</v>
      </c>
      <c r="M22" s="75" t="s">
        <v>30</v>
      </c>
      <c r="N22" s="75" t="s">
        <v>29</v>
      </c>
      <c r="O22" s="75" t="s">
        <v>29</v>
      </c>
      <c r="P22" s="75" t="s">
        <v>28</v>
      </c>
      <c r="Q22" s="97" t="s">
        <v>91</v>
      </c>
      <c r="R22" s="116" t="s">
        <v>92</v>
      </c>
    </row>
    <row r="23" spans="1:18" s="95" customFormat="1" ht="92.25" customHeight="1" x14ac:dyDescent="0.2">
      <c r="A23" s="72" t="s">
        <v>93</v>
      </c>
      <c r="B23" s="76" t="s">
        <v>32</v>
      </c>
      <c r="C23" s="74" t="s">
        <v>49</v>
      </c>
      <c r="D23" s="74" t="s">
        <v>89</v>
      </c>
      <c r="E23" s="122" t="s">
        <v>94</v>
      </c>
      <c r="F23" s="98">
        <v>6</v>
      </c>
      <c r="G23" s="75" t="s">
        <v>30</v>
      </c>
      <c r="H23" s="75" t="s">
        <v>30</v>
      </c>
      <c r="I23" s="75" t="s">
        <v>28</v>
      </c>
      <c r="J23" s="75" t="s">
        <v>30</v>
      </c>
      <c r="K23" s="75" t="s">
        <v>30</v>
      </c>
      <c r="L23" s="75" t="s">
        <v>30</v>
      </c>
      <c r="M23" s="75" t="s">
        <v>29</v>
      </c>
      <c r="N23" s="75" t="s">
        <v>29</v>
      </c>
      <c r="O23" s="75" t="s">
        <v>29</v>
      </c>
      <c r="P23" s="75" t="s">
        <v>28</v>
      </c>
      <c r="Q23" s="97"/>
      <c r="R23" s="115" t="s">
        <v>95</v>
      </c>
    </row>
    <row r="24" spans="1:18" s="95" customFormat="1" ht="92.25" customHeight="1" x14ac:dyDescent="0.2">
      <c r="A24" s="72" t="s">
        <v>96</v>
      </c>
      <c r="B24" s="76" t="s">
        <v>32</v>
      </c>
      <c r="C24" s="74" t="s">
        <v>43</v>
      </c>
      <c r="D24" s="74" t="s">
        <v>84</v>
      </c>
      <c r="E24" s="122" t="s">
        <v>97</v>
      </c>
      <c r="F24" s="110">
        <v>6</v>
      </c>
      <c r="G24" s="75" t="s">
        <v>30</v>
      </c>
      <c r="H24" s="75" t="s">
        <v>30</v>
      </c>
      <c r="I24" s="75" t="s">
        <v>28</v>
      </c>
      <c r="J24" s="75" t="s">
        <v>30</v>
      </c>
      <c r="K24" s="75" t="s">
        <v>30</v>
      </c>
      <c r="L24" s="75" t="s">
        <v>30</v>
      </c>
      <c r="M24" s="75" t="s">
        <v>29</v>
      </c>
      <c r="N24" s="75" t="s">
        <v>29</v>
      </c>
      <c r="O24" s="75" t="s">
        <v>29</v>
      </c>
      <c r="P24" s="75" t="s">
        <v>28</v>
      </c>
      <c r="Q24" s="97"/>
      <c r="R24" s="115" t="s">
        <v>98</v>
      </c>
    </row>
    <row r="25" spans="1:18" s="95" customFormat="1" ht="92.25" customHeight="1" x14ac:dyDescent="0.2">
      <c r="A25" s="72" t="s">
        <v>99</v>
      </c>
      <c r="B25" s="73" t="s">
        <v>24</v>
      </c>
      <c r="C25" s="74" t="s">
        <v>33</v>
      </c>
      <c r="D25" s="74" t="s">
        <v>70</v>
      </c>
      <c r="E25" s="122" t="s">
        <v>100</v>
      </c>
      <c r="F25" s="110">
        <v>5</v>
      </c>
      <c r="G25" s="75" t="s">
        <v>36</v>
      </c>
      <c r="H25" s="75" t="s">
        <v>30</v>
      </c>
      <c r="I25" s="75" t="s">
        <v>29</v>
      </c>
      <c r="J25" s="75" t="s">
        <v>30</v>
      </c>
      <c r="K25" s="75" t="s">
        <v>30</v>
      </c>
      <c r="L25" s="75" t="s">
        <v>30</v>
      </c>
      <c r="M25" s="75" t="s">
        <v>29</v>
      </c>
      <c r="N25" s="75" t="s">
        <v>29</v>
      </c>
      <c r="O25" s="75" t="s">
        <v>29</v>
      </c>
      <c r="P25" s="75" t="s">
        <v>29</v>
      </c>
      <c r="Q25" s="97" t="s">
        <v>101</v>
      </c>
      <c r="R25" s="115" t="s">
        <v>102</v>
      </c>
    </row>
    <row r="26" spans="1:18" s="95" customFormat="1" ht="92.25" customHeight="1" x14ac:dyDescent="0.2">
      <c r="A26" s="72" t="s">
        <v>103</v>
      </c>
      <c r="B26" s="76" t="s">
        <v>32</v>
      </c>
      <c r="C26" s="74" t="s">
        <v>33</v>
      </c>
      <c r="D26" s="74" t="s">
        <v>104</v>
      </c>
      <c r="E26" s="127" t="s">
        <v>105</v>
      </c>
      <c r="F26" s="110">
        <v>6</v>
      </c>
      <c r="G26" s="75" t="s">
        <v>30</v>
      </c>
      <c r="H26" s="75" t="s">
        <v>30</v>
      </c>
      <c r="I26" s="75" t="s">
        <v>36</v>
      </c>
      <c r="J26" s="75" t="s">
        <v>30</v>
      </c>
      <c r="K26" s="75" t="s">
        <v>30</v>
      </c>
      <c r="L26" s="75" t="s">
        <v>30</v>
      </c>
      <c r="M26" s="75" t="s">
        <v>29</v>
      </c>
      <c r="N26" s="75" t="s">
        <v>29</v>
      </c>
      <c r="O26" s="75" t="s">
        <v>29</v>
      </c>
      <c r="P26" s="75" t="s">
        <v>29</v>
      </c>
      <c r="Q26" s="97" t="s">
        <v>106</v>
      </c>
      <c r="R26" s="115" t="s">
        <v>107</v>
      </c>
    </row>
    <row r="27" spans="1:18" s="95" customFormat="1" ht="92.25" customHeight="1" x14ac:dyDescent="0.2">
      <c r="A27" s="72" t="s">
        <v>108</v>
      </c>
      <c r="B27" s="73" t="s">
        <v>24</v>
      </c>
      <c r="C27" s="74" t="s">
        <v>43</v>
      </c>
      <c r="D27" s="74" t="s">
        <v>44</v>
      </c>
      <c r="E27" s="122" t="s">
        <v>109</v>
      </c>
      <c r="F27" s="98">
        <v>13</v>
      </c>
      <c r="G27" s="75" t="s">
        <v>36</v>
      </c>
      <c r="H27" s="75" t="s">
        <v>30</v>
      </c>
      <c r="I27" s="75" t="s">
        <v>30</v>
      </c>
      <c r="J27" s="75" t="s">
        <v>30</v>
      </c>
      <c r="K27" s="75" t="s">
        <v>30</v>
      </c>
      <c r="L27" s="75" t="s">
        <v>30</v>
      </c>
      <c r="M27" s="75" t="s">
        <v>29</v>
      </c>
      <c r="N27" s="75" t="s">
        <v>29</v>
      </c>
      <c r="O27" s="75" t="s">
        <v>36</v>
      </c>
      <c r="P27" s="75" t="s">
        <v>30</v>
      </c>
      <c r="Q27" s="97" t="s">
        <v>110</v>
      </c>
      <c r="R27" s="115" t="s">
        <v>111</v>
      </c>
    </row>
    <row r="28" spans="1:18" s="95" customFormat="1" ht="92.25" customHeight="1" x14ac:dyDescent="0.2">
      <c r="A28" s="72" t="s">
        <v>112</v>
      </c>
      <c r="B28" s="76" t="s">
        <v>32</v>
      </c>
      <c r="C28" s="74" t="s">
        <v>49</v>
      </c>
      <c r="D28" s="74" t="s">
        <v>113</v>
      </c>
      <c r="E28" s="75" t="s">
        <v>114</v>
      </c>
      <c r="F28" s="110">
        <v>5</v>
      </c>
      <c r="G28" s="75" t="s">
        <v>28</v>
      </c>
      <c r="H28" s="75" t="s">
        <v>28</v>
      </c>
      <c r="I28" s="75" t="s">
        <v>28</v>
      </c>
      <c r="J28" s="75" t="s">
        <v>30</v>
      </c>
      <c r="K28" s="75" t="s">
        <v>28</v>
      </c>
      <c r="L28" s="75" t="s">
        <v>30</v>
      </c>
      <c r="M28" s="75" t="s">
        <v>29</v>
      </c>
      <c r="N28" s="75" t="s">
        <v>29</v>
      </c>
      <c r="O28" s="75" t="s">
        <v>28</v>
      </c>
      <c r="P28" s="75" t="s">
        <v>28</v>
      </c>
      <c r="Q28" s="97" t="s">
        <v>115</v>
      </c>
      <c r="R28" s="115" t="s">
        <v>116</v>
      </c>
    </row>
    <row r="29" spans="1:18" s="95" customFormat="1" ht="92.25" customHeight="1" x14ac:dyDescent="0.2">
      <c r="A29" s="72" t="s">
        <v>117</v>
      </c>
      <c r="B29" s="77" t="s">
        <v>32</v>
      </c>
      <c r="C29" s="74" t="s">
        <v>49</v>
      </c>
      <c r="D29" s="74" t="s">
        <v>58</v>
      </c>
      <c r="E29" s="122" t="s">
        <v>118</v>
      </c>
      <c r="F29" s="110">
        <v>6</v>
      </c>
      <c r="G29" s="75" t="s">
        <v>28</v>
      </c>
      <c r="H29" s="75" t="s">
        <v>28</v>
      </c>
      <c r="I29" s="75" t="s">
        <v>28</v>
      </c>
      <c r="J29" s="75" t="s">
        <v>30</v>
      </c>
      <c r="K29" s="75" t="s">
        <v>30</v>
      </c>
      <c r="L29" s="75" t="s">
        <v>30</v>
      </c>
      <c r="M29" s="75" t="s">
        <v>29</v>
      </c>
      <c r="N29" s="75" t="s">
        <v>29</v>
      </c>
      <c r="O29" s="75" t="s">
        <v>29</v>
      </c>
      <c r="P29" s="75" t="s">
        <v>28</v>
      </c>
      <c r="Q29" s="97" t="s">
        <v>119</v>
      </c>
      <c r="R29" s="115" t="s">
        <v>120</v>
      </c>
    </row>
    <row r="30" spans="1:18" s="95" customFormat="1" ht="92.25" customHeight="1" x14ac:dyDescent="0.2">
      <c r="A30" s="72" t="s">
        <v>121</v>
      </c>
      <c r="B30" s="73" t="s">
        <v>24</v>
      </c>
      <c r="C30" s="74" t="s">
        <v>43</v>
      </c>
      <c r="D30" s="74" t="s">
        <v>79</v>
      </c>
      <c r="E30" s="122" t="s">
        <v>122</v>
      </c>
      <c r="F30" s="98">
        <v>3</v>
      </c>
      <c r="G30" s="75" t="s">
        <v>29</v>
      </c>
      <c r="H30" s="75" t="s">
        <v>36</v>
      </c>
      <c r="I30" s="75" t="s">
        <v>29</v>
      </c>
      <c r="J30" s="75" t="s">
        <v>30</v>
      </c>
      <c r="K30" s="75" t="s">
        <v>30</v>
      </c>
      <c r="L30" s="75" t="s">
        <v>30</v>
      </c>
      <c r="M30" s="75" t="s">
        <v>29</v>
      </c>
      <c r="N30" s="75" t="s">
        <v>29</v>
      </c>
      <c r="O30" s="75" t="s">
        <v>29</v>
      </c>
      <c r="P30" s="75" t="s">
        <v>29</v>
      </c>
      <c r="Q30" s="97"/>
      <c r="R30" s="115" t="s">
        <v>123</v>
      </c>
    </row>
    <row r="31" spans="1:18" s="95" customFormat="1" ht="92.25" customHeight="1" x14ac:dyDescent="0.2">
      <c r="A31" s="72" t="s">
        <v>124</v>
      </c>
      <c r="B31" s="76" t="s">
        <v>32</v>
      </c>
      <c r="C31" s="74" t="s">
        <v>49</v>
      </c>
      <c r="D31" s="74" t="s">
        <v>58</v>
      </c>
      <c r="E31" s="122" t="s">
        <v>125</v>
      </c>
      <c r="F31" s="110">
        <v>6</v>
      </c>
      <c r="G31" s="75" t="s">
        <v>28</v>
      </c>
      <c r="H31" s="75" t="s">
        <v>30</v>
      </c>
      <c r="I31" s="75" t="s">
        <v>28</v>
      </c>
      <c r="J31" s="75" t="s">
        <v>30</v>
      </c>
      <c r="K31" s="75" t="s">
        <v>30</v>
      </c>
      <c r="L31" s="75" t="s">
        <v>30</v>
      </c>
      <c r="M31" s="75" t="s">
        <v>29</v>
      </c>
      <c r="N31" s="75" t="s">
        <v>29</v>
      </c>
      <c r="O31" s="75" t="s">
        <v>29</v>
      </c>
      <c r="P31" s="75" t="s">
        <v>28</v>
      </c>
      <c r="Q31" s="97" t="s">
        <v>126</v>
      </c>
      <c r="R31" s="115" t="s">
        <v>127</v>
      </c>
    </row>
    <row r="32" spans="1:18" s="95" customFormat="1" ht="92.25" customHeight="1" x14ac:dyDescent="0.2">
      <c r="A32" s="72" t="s">
        <v>128</v>
      </c>
      <c r="B32" s="76" t="s">
        <v>32</v>
      </c>
      <c r="C32" s="74" t="s">
        <v>33</v>
      </c>
      <c r="D32" s="74" t="s">
        <v>104</v>
      </c>
      <c r="E32" s="127" t="s">
        <v>129</v>
      </c>
      <c r="F32" s="110">
        <v>6</v>
      </c>
      <c r="G32" s="75" t="s">
        <v>28</v>
      </c>
      <c r="H32" s="75" t="s">
        <v>28</v>
      </c>
      <c r="I32" s="75" t="s">
        <v>28</v>
      </c>
      <c r="J32" s="75" t="s">
        <v>30</v>
      </c>
      <c r="K32" s="75" t="s">
        <v>30</v>
      </c>
      <c r="L32" s="75" t="s">
        <v>30</v>
      </c>
      <c r="M32" s="75" t="s">
        <v>29</v>
      </c>
      <c r="N32" s="75" t="s">
        <v>29</v>
      </c>
      <c r="O32" s="75" t="s">
        <v>28</v>
      </c>
      <c r="P32" s="75" t="s">
        <v>28</v>
      </c>
      <c r="Q32" s="111" t="s">
        <v>130</v>
      </c>
      <c r="R32" s="115" t="s">
        <v>131</v>
      </c>
    </row>
    <row r="33" spans="1:18" s="95" customFormat="1" ht="92.25" customHeight="1" x14ac:dyDescent="0.2">
      <c r="A33" s="72" t="s">
        <v>132</v>
      </c>
      <c r="B33" s="73" t="s">
        <v>24</v>
      </c>
      <c r="C33" s="74" t="s">
        <v>33</v>
      </c>
      <c r="D33" s="74" t="s">
        <v>34</v>
      </c>
      <c r="E33" s="122" t="s">
        <v>133</v>
      </c>
      <c r="F33" s="110">
        <v>5</v>
      </c>
      <c r="G33" s="75" t="s">
        <v>30</v>
      </c>
      <c r="H33" s="75" t="s">
        <v>30</v>
      </c>
      <c r="I33" s="75" t="s">
        <v>29</v>
      </c>
      <c r="J33" s="75" t="s">
        <v>30</v>
      </c>
      <c r="K33" s="75" t="s">
        <v>30</v>
      </c>
      <c r="L33" s="75" t="s">
        <v>30</v>
      </c>
      <c r="M33" s="75" t="s">
        <v>29</v>
      </c>
      <c r="N33" s="75" t="s">
        <v>29</v>
      </c>
      <c r="O33" s="75" t="s">
        <v>29</v>
      </c>
      <c r="P33" s="75" t="s">
        <v>29</v>
      </c>
      <c r="Q33" s="97"/>
      <c r="R33" s="115" t="s">
        <v>134</v>
      </c>
    </row>
    <row r="34" spans="1:18" s="95" customFormat="1" ht="92.25" customHeight="1" x14ac:dyDescent="0.2">
      <c r="A34" s="72" t="s">
        <v>135</v>
      </c>
      <c r="B34" s="76" t="s">
        <v>32</v>
      </c>
      <c r="C34" s="74" t="s">
        <v>43</v>
      </c>
      <c r="D34" s="74" t="s">
        <v>84</v>
      </c>
      <c r="E34" s="122" t="s">
        <v>136</v>
      </c>
      <c r="F34" s="110">
        <v>5</v>
      </c>
      <c r="G34" s="75" t="s">
        <v>28</v>
      </c>
      <c r="H34" s="75" t="s">
        <v>28</v>
      </c>
      <c r="I34" s="75" t="s">
        <v>28</v>
      </c>
      <c r="J34" s="75" t="s">
        <v>30</v>
      </c>
      <c r="K34" s="75" t="s">
        <v>28</v>
      </c>
      <c r="L34" s="75" t="s">
        <v>28</v>
      </c>
      <c r="M34" s="75" t="s">
        <v>28</v>
      </c>
      <c r="N34" s="75" t="s">
        <v>29</v>
      </c>
      <c r="O34" s="75" t="s">
        <v>28</v>
      </c>
      <c r="P34" s="75" t="s">
        <v>28</v>
      </c>
      <c r="Q34" s="111" t="s">
        <v>137</v>
      </c>
      <c r="R34" s="115" t="s">
        <v>138</v>
      </c>
    </row>
    <row r="35" spans="1:18" s="95" customFormat="1" ht="92.25" customHeight="1" x14ac:dyDescent="0.2">
      <c r="A35" s="72" t="s">
        <v>139</v>
      </c>
      <c r="B35" s="73" t="s">
        <v>24</v>
      </c>
      <c r="C35" s="74" t="s">
        <v>49</v>
      </c>
      <c r="D35" s="74" t="s">
        <v>89</v>
      </c>
      <c r="E35" s="122" t="s">
        <v>140</v>
      </c>
      <c r="F35" s="110">
        <v>5</v>
      </c>
      <c r="G35" s="75" t="s">
        <v>28</v>
      </c>
      <c r="H35" s="75" t="s">
        <v>30</v>
      </c>
      <c r="I35" s="75" t="s">
        <v>28</v>
      </c>
      <c r="J35" s="75" t="s">
        <v>30</v>
      </c>
      <c r="K35" s="75" t="s">
        <v>28</v>
      </c>
      <c r="L35" s="75" t="s">
        <v>30</v>
      </c>
      <c r="M35" s="75" t="s">
        <v>28</v>
      </c>
      <c r="N35" s="75" t="s">
        <v>29</v>
      </c>
      <c r="O35" s="75" t="s">
        <v>29</v>
      </c>
      <c r="P35" s="75" t="s">
        <v>28</v>
      </c>
      <c r="Q35" s="97"/>
      <c r="R35" s="115" t="s">
        <v>141</v>
      </c>
    </row>
    <row r="36" spans="1:18" s="95" customFormat="1" ht="92.25" customHeight="1" x14ac:dyDescent="0.2">
      <c r="A36" s="72" t="s">
        <v>142</v>
      </c>
      <c r="B36" s="73" t="s">
        <v>24</v>
      </c>
      <c r="C36" s="74" t="s">
        <v>33</v>
      </c>
      <c r="D36" s="74" t="s">
        <v>70</v>
      </c>
      <c r="E36" s="122" t="s">
        <v>143</v>
      </c>
      <c r="F36" s="110">
        <v>5</v>
      </c>
      <c r="G36" s="75" t="s">
        <v>30</v>
      </c>
      <c r="H36" s="75" t="s">
        <v>30</v>
      </c>
      <c r="I36" s="75" t="s">
        <v>29</v>
      </c>
      <c r="J36" s="75" t="s">
        <v>30</v>
      </c>
      <c r="K36" s="75" t="s">
        <v>30</v>
      </c>
      <c r="L36" s="75" t="s">
        <v>30</v>
      </c>
      <c r="M36" s="75" t="s">
        <v>29</v>
      </c>
      <c r="N36" s="75" t="s">
        <v>29</v>
      </c>
      <c r="O36" s="75" t="s">
        <v>29</v>
      </c>
      <c r="P36" s="75" t="s">
        <v>29</v>
      </c>
      <c r="Q36" s="97"/>
      <c r="R36" s="115"/>
    </row>
    <row r="37" spans="1:18" s="95" customFormat="1" ht="92.25" customHeight="1" x14ac:dyDescent="0.2">
      <c r="A37" s="72" t="s">
        <v>144</v>
      </c>
      <c r="B37" s="73" t="s">
        <v>24</v>
      </c>
      <c r="C37" s="74" t="s">
        <v>25</v>
      </c>
      <c r="D37" s="74" t="s">
        <v>145</v>
      </c>
      <c r="E37" s="122" t="s">
        <v>146</v>
      </c>
      <c r="F37" s="110">
        <v>20</v>
      </c>
      <c r="G37" s="75" t="s">
        <v>30</v>
      </c>
      <c r="H37" s="75" t="s">
        <v>30</v>
      </c>
      <c r="I37" s="75" t="s">
        <v>30</v>
      </c>
      <c r="J37" s="75" t="s">
        <v>30</v>
      </c>
      <c r="K37" s="75" t="s">
        <v>30</v>
      </c>
      <c r="L37" s="75" t="s">
        <v>30</v>
      </c>
      <c r="M37" s="75" t="s">
        <v>29</v>
      </c>
      <c r="N37" s="75" t="s">
        <v>29</v>
      </c>
      <c r="O37" s="75" t="s">
        <v>30</v>
      </c>
      <c r="P37" s="75" t="s">
        <v>30</v>
      </c>
      <c r="Q37" s="97" t="s">
        <v>147</v>
      </c>
      <c r="R37" s="115" t="s">
        <v>148</v>
      </c>
    </row>
    <row r="38" spans="1:18" s="95" customFormat="1" ht="92.25" customHeight="1" x14ac:dyDescent="0.2">
      <c r="A38" s="72" t="s">
        <v>149</v>
      </c>
      <c r="B38" s="73" t="s">
        <v>24</v>
      </c>
      <c r="C38" s="74" t="s">
        <v>33</v>
      </c>
      <c r="D38" s="74" t="s">
        <v>34</v>
      </c>
      <c r="E38" s="126" t="s">
        <v>150</v>
      </c>
      <c r="F38" s="110">
        <v>4</v>
      </c>
      <c r="G38" s="75" t="s">
        <v>30</v>
      </c>
      <c r="H38" s="75" t="s">
        <v>36</v>
      </c>
      <c r="I38" s="75" t="s">
        <v>29</v>
      </c>
      <c r="J38" s="75" t="s">
        <v>30</v>
      </c>
      <c r="K38" s="75" t="s">
        <v>30</v>
      </c>
      <c r="L38" s="75" t="s">
        <v>30</v>
      </c>
      <c r="M38" s="75" t="s">
        <v>29</v>
      </c>
      <c r="N38" s="75" t="s">
        <v>29</v>
      </c>
      <c r="O38" s="75" t="s">
        <v>29</v>
      </c>
      <c r="P38" s="75" t="s">
        <v>29</v>
      </c>
      <c r="Q38" s="97"/>
      <c r="R38" s="115" t="s">
        <v>151</v>
      </c>
    </row>
    <row r="39" spans="1:18" s="95" customFormat="1" ht="92.25" customHeight="1" x14ac:dyDescent="0.2">
      <c r="A39" s="72" t="s">
        <v>152</v>
      </c>
      <c r="B39" s="73" t="s">
        <v>24</v>
      </c>
      <c r="C39" s="74" t="s">
        <v>33</v>
      </c>
      <c r="D39" s="74" t="s">
        <v>104</v>
      </c>
      <c r="E39" s="122" t="s">
        <v>153</v>
      </c>
      <c r="F39" s="110">
        <v>4</v>
      </c>
      <c r="G39" s="75" t="s">
        <v>30</v>
      </c>
      <c r="H39" s="75" t="s">
        <v>30</v>
      </c>
      <c r="I39" s="75" t="s">
        <v>29</v>
      </c>
      <c r="J39" s="75" t="s">
        <v>29</v>
      </c>
      <c r="K39" s="75" t="s">
        <v>30</v>
      </c>
      <c r="L39" s="75" t="s">
        <v>30</v>
      </c>
      <c r="M39" s="75" t="s">
        <v>36</v>
      </c>
      <c r="N39" s="75" t="s">
        <v>29</v>
      </c>
      <c r="O39" s="75" t="s">
        <v>29</v>
      </c>
      <c r="P39" s="75" t="s">
        <v>29</v>
      </c>
      <c r="Q39" s="111" t="s">
        <v>154</v>
      </c>
      <c r="R39" s="115" t="s">
        <v>155</v>
      </c>
    </row>
    <row r="40" spans="1:18" s="95" customFormat="1" ht="92.25" customHeight="1" x14ac:dyDescent="0.2">
      <c r="A40" s="72" t="s">
        <v>156</v>
      </c>
      <c r="B40" s="73" t="s">
        <v>24</v>
      </c>
      <c r="C40" s="74" t="s">
        <v>33</v>
      </c>
      <c r="D40" s="74" t="s">
        <v>157</v>
      </c>
      <c r="E40" s="122" t="s">
        <v>158</v>
      </c>
      <c r="F40" s="110">
        <v>4</v>
      </c>
      <c r="G40" s="75" t="s">
        <v>29</v>
      </c>
      <c r="H40" s="75" t="s">
        <v>30</v>
      </c>
      <c r="I40" s="75" t="s">
        <v>29</v>
      </c>
      <c r="J40" s="75" t="s">
        <v>30</v>
      </c>
      <c r="K40" s="75" t="s">
        <v>36</v>
      </c>
      <c r="L40" s="75" t="s">
        <v>30</v>
      </c>
      <c r="M40" s="75" t="s">
        <v>29</v>
      </c>
      <c r="N40" s="75" t="s">
        <v>29</v>
      </c>
      <c r="O40" s="75" t="s">
        <v>29</v>
      </c>
      <c r="P40" s="75" t="s">
        <v>29</v>
      </c>
      <c r="Q40" s="111" t="s">
        <v>159</v>
      </c>
      <c r="R40" s="115" t="s">
        <v>160</v>
      </c>
    </row>
    <row r="41" spans="1:18" s="95" customFormat="1" ht="92.25" customHeight="1" x14ac:dyDescent="0.2">
      <c r="A41" s="72" t="s">
        <v>161</v>
      </c>
      <c r="B41" s="73" t="s">
        <v>24</v>
      </c>
      <c r="C41" s="74" t="s">
        <v>33</v>
      </c>
      <c r="D41" s="74" t="s">
        <v>104</v>
      </c>
      <c r="E41" s="122" t="s">
        <v>162</v>
      </c>
      <c r="F41" s="110">
        <v>9</v>
      </c>
      <c r="G41" s="75" t="s">
        <v>28</v>
      </c>
      <c r="H41" s="75" t="s">
        <v>28</v>
      </c>
      <c r="I41" s="75" t="s">
        <v>29</v>
      </c>
      <c r="J41" s="75" t="s">
        <v>30</v>
      </c>
      <c r="K41" s="75" t="s">
        <v>30</v>
      </c>
      <c r="L41" s="75" t="s">
        <v>30</v>
      </c>
      <c r="M41" s="75" t="s">
        <v>29</v>
      </c>
      <c r="N41" s="75" t="s">
        <v>29</v>
      </c>
      <c r="O41" s="75" t="s">
        <v>30</v>
      </c>
      <c r="P41" s="75" t="s">
        <v>30</v>
      </c>
      <c r="Q41" s="111" t="s">
        <v>163</v>
      </c>
      <c r="R41" s="115"/>
    </row>
    <row r="42" spans="1:18" s="95" customFormat="1" ht="92.25" customHeight="1" x14ac:dyDescent="0.2">
      <c r="A42" s="72" t="s">
        <v>164</v>
      </c>
      <c r="B42" s="76" t="s">
        <v>32</v>
      </c>
      <c r="C42" s="74" t="s">
        <v>43</v>
      </c>
      <c r="D42" s="74" t="s">
        <v>165</v>
      </c>
      <c r="E42" s="122" t="s">
        <v>166</v>
      </c>
      <c r="F42" s="98">
        <v>8</v>
      </c>
      <c r="G42" s="75" t="s">
        <v>28</v>
      </c>
      <c r="H42" s="75" t="s">
        <v>28</v>
      </c>
      <c r="I42" s="75" t="s">
        <v>30</v>
      </c>
      <c r="J42" s="75" t="s">
        <v>30</v>
      </c>
      <c r="K42" s="75" t="s">
        <v>30</v>
      </c>
      <c r="L42" s="75" t="s">
        <v>30</v>
      </c>
      <c r="M42" s="75" t="s">
        <v>29</v>
      </c>
      <c r="N42" s="75" t="s">
        <v>29</v>
      </c>
      <c r="O42" s="75" t="s">
        <v>29</v>
      </c>
      <c r="P42" s="75" t="s">
        <v>29</v>
      </c>
      <c r="Q42" s="97" t="s">
        <v>167</v>
      </c>
      <c r="R42" s="115"/>
    </row>
    <row r="43" spans="1:18" s="95" customFormat="1" ht="92.25" customHeight="1" x14ac:dyDescent="0.2">
      <c r="A43" s="72" t="s">
        <v>168</v>
      </c>
      <c r="B43" s="73" t="s">
        <v>24</v>
      </c>
      <c r="C43" s="74" t="s">
        <v>25</v>
      </c>
      <c r="D43" s="74" t="s">
        <v>26</v>
      </c>
      <c r="E43" s="122" t="s">
        <v>169</v>
      </c>
      <c r="F43" s="110">
        <v>6</v>
      </c>
      <c r="G43" s="75" t="s">
        <v>30</v>
      </c>
      <c r="H43" s="75" t="s">
        <v>30</v>
      </c>
      <c r="I43" s="75" t="s">
        <v>28</v>
      </c>
      <c r="J43" s="75" t="s">
        <v>30</v>
      </c>
      <c r="K43" s="75" t="s">
        <v>30</v>
      </c>
      <c r="L43" s="75" t="s">
        <v>30</v>
      </c>
      <c r="M43" s="75" t="s">
        <v>29</v>
      </c>
      <c r="N43" s="75" t="s">
        <v>29</v>
      </c>
      <c r="O43" s="75" t="s">
        <v>29</v>
      </c>
      <c r="P43" s="75" t="s">
        <v>28</v>
      </c>
      <c r="Q43" s="97"/>
      <c r="R43" s="117" t="s">
        <v>170</v>
      </c>
    </row>
    <row r="44" spans="1:18" s="95" customFormat="1" ht="92.25" customHeight="1" x14ac:dyDescent="0.2">
      <c r="A44" s="72" t="s">
        <v>171</v>
      </c>
      <c r="B44" s="76" t="s">
        <v>32</v>
      </c>
      <c r="C44" s="74" t="s">
        <v>49</v>
      </c>
      <c r="D44" s="74" t="s">
        <v>58</v>
      </c>
      <c r="E44" s="122" t="s">
        <v>172</v>
      </c>
      <c r="F44" s="110">
        <v>5</v>
      </c>
      <c r="G44" s="75" t="s">
        <v>28</v>
      </c>
      <c r="H44" s="75" t="s">
        <v>28</v>
      </c>
      <c r="I44" s="75" t="s">
        <v>28</v>
      </c>
      <c r="J44" s="75" t="s">
        <v>30</v>
      </c>
      <c r="K44" s="75" t="s">
        <v>28</v>
      </c>
      <c r="L44" s="75" t="s">
        <v>30</v>
      </c>
      <c r="M44" s="75" t="s">
        <v>29</v>
      </c>
      <c r="N44" s="75" t="s">
        <v>29</v>
      </c>
      <c r="O44" s="75" t="s">
        <v>29</v>
      </c>
      <c r="P44" s="75" t="s">
        <v>28</v>
      </c>
      <c r="Q44" s="97" t="s">
        <v>173</v>
      </c>
      <c r="R44" s="115" t="s">
        <v>174</v>
      </c>
    </row>
    <row r="45" spans="1:18" s="95" customFormat="1" ht="92.25" customHeight="1" x14ac:dyDescent="0.2">
      <c r="A45" s="72" t="s">
        <v>175</v>
      </c>
      <c r="B45" s="73" t="s">
        <v>24</v>
      </c>
      <c r="C45" s="74" t="s">
        <v>25</v>
      </c>
      <c r="D45" s="74" t="s">
        <v>176</v>
      </c>
      <c r="E45" s="122" t="s">
        <v>177</v>
      </c>
      <c r="F45" s="110">
        <v>6</v>
      </c>
      <c r="G45" s="75" t="s">
        <v>30</v>
      </c>
      <c r="H45" s="75" t="s">
        <v>30</v>
      </c>
      <c r="I45" s="75" t="s">
        <v>29</v>
      </c>
      <c r="J45" s="75" t="s">
        <v>30</v>
      </c>
      <c r="K45" s="75" t="s">
        <v>30</v>
      </c>
      <c r="L45" s="75" t="s">
        <v>30</v>
      </c>
      <c r="M45" s="75" t="s">
        <v>29</v>
      </c>
      <c r="N45" s="75" t="s">
        <v>29</v>
      </c>
      <c r="O45" s="75" t="s">
        <v>29</v>
      </c>
      <c r="P45" s="75" t="s">
        <v>30</v>
      </c>
      <c r="Q45" s="97"/>
      <c r="R45" s="115"/>
    </row>
    <row r="46" spans="1:18" s="95" customFormat="1" ht="92.25" customHeight="1" x14ac:dyDescent="0.2">
      <c r="A46" s="72" t="s">
        <v>178</v>
      </c>
      <c r="B46" s="76" t="s">
        <v>32</v>
      </c>
      <c r="C46" s="74" t="s">
        <v>49</v>
      </c>
      <c r="D46" s="74" t="s">
        <v>50</v>
      </c>
      <c r="E46" s="123" t="s">
        <v>179</v>
      </c>
      <c r="F46" s="98"/>
      <c r="G46" s="75"/>
      <c r="H46" s="75"/>
      <c r="I46" s="75"/>
      <c r="J46" s="75"/>
      <c r="K46" s="75"/>
      <c r="L46" s="75"/>
      <c r="M46" s="75"/>
      <c r="N46" s="75"/>
      <c r="O46" s="75"/>
      <c r="P46" s="75"/>
      <c r="Q46" s="97"/>
      <c r="R46" s="115"/>
    </row>
    <row r="47" spans="1:18" s="95" customFormat="1" ht="92.25" customHeight="1" x14ac:dyDescent="0.2">
      <c r="A47" s="72" t="s">
        <v>180</v>
      </c>
      <c r="B47" s="76" t="s">
        <v>32</v>
      </c>
      <c r="C47" s="74" t="s">
        <v>43</v>
      </c>
      <c r="D47" s="74" t="s">
        <v>84</v>
      </c>
      <c r="E47" s="126" t="s">
        <v>181</v>
      </c>
      <c r="F47" s="98">
        <v>10</v>
      </c>
      <c r="G47" s="75" t="s">
        <v>28</v>
      </c>
      <c r="H47" s="75" t="s">
        <v>28</v>
      </c>
      <c r="I47" s="75" t="s">
        <v>30</v>
      </c>
      <c r="J47" s="75" t="s">
        <v>30</v>
      </c>
      <c r="K47" s="75" t="s">
        <v>30</v>
      </c>
      <c r="L47" s="75" t="s">
        <v>30</v>
      </c>
      <c r="M47" s="75" t="s">
        <v>29</v>
      </c>
      <c r="N47" s="75" t="s">
        <v>29</v>
      </c>
      <c r="O47" s="75" t="s">
        <v>29</v>
      </c>
      <c r="P47" s="75" t="s">
        <v>30</v>
      </c>
      <c r="Q47" s="97" t="s">
        <v>182</v>
      </c>
      <c r="R47" s="115" t="s">
        <v>183</v>
      </c>
    </row>
    <row r="48" spans="1:18" s="95" customFormat="1" ht="92.25" customHeight="1" x14ac:dyDescent="0.2">
      <c r="A48" s="72" t="s">
        <v>184</v>
      </c>
      <c r="B48" s="76" t="s">
        <v>32</v>
      </c>
      <c r="C48" s="74" t="s">
        <v>43</v>
      </c>
      <c r="D48" s="74" t="s">
        <v>84</v>
      </c>
      <c r="E48" s="122" t="s">
        <v>185</v>
      </c>
      <c r="F48" s="110">
        <v>10</v>
      </c>
      <c r="G48" s="75" t="s">
        <v>28</v>
      </c>
      <c r="H48" s="75" t="s">
        <v>28</v>
      </c>
      <c r="I48" s="75" t="s">
        <v>28</v>
      </c>
      <c r="J48" s="75" t="s">
        <v>30</v>
      </c>
      <c r="K48" s="75" t="s">
        <v>30</v>
      </c>
      <c r="L48" s="75" t="s">
        <v>30</v>
      </c>
      <c r="M48" s="75" t="s">
        <v>29</v>
      </c>
      <c r="N48" s="75" t="s">
        <v>29</v>
      </c>
      <c r="O48" s="75" t="s">
        <v>29</v>
      </c>
      <c r="P48" s="75" t="s">
        <v>28</v>
      </c>
      <c r="Q48" s="97" t="s">
        <v>186</v>
      </c>
      <c r="R48" s="115" t="s">
        <v>187</v>
      </c>
    </row>
    <row r="49" spans="1:18" s="95" customFormat="1" ht="92.25" customHeight="1" x14ac:dyDescent="0.2">
      <c r="A49" s="72" t="s">
        <v>188</v>
      </c>
      <c r="B49" s="76" t="s">
        <v>32</v>
      </c>
      <c r="C49" s="74" t="s">
        <v>25</v>
      </c>
      <c r="D49" s="74" t="s">
        <v>189</v>
      </c>
      <c r="E49" s="122" t="s">
        <v>190</v>
      </c>
      <c r="F49" s="110">
        <v>7</v>
      </c>
      <c r="G49" s="75" t="s">
        <v>30</v>
      </c>
      <c r="H49" s="75" t="s">
        <v>30</v>
      </c>
      <c r="I49" s="75" t="s">
        <v>29</v>
      </c>
      <c r="J49" s="75" t="s">
        <v>30</v>
      </c>
      <c r="K49" s="75" t="s">
        <v>30</v>
      </c>
      <c r="L49" s="75" t="s">
        <v>30</v>
      </c>
      <c r="M49" s="75" t="s">
        <v>28</v>
      </c>
      <c r="N49" s="75" t="s">
        <v>29</v>
      </c>
      <c r="O49" s="75" t="s">
        <v>29</v>
      </c>
      <c r="P49" s="75" t="s">
        <v>28</v>
      </c>
      <c r="Q49" s="97" t="s">
        <v>191</v>
      </c>
      <c r="R49" s="115"/>
    </row>
    <row r="50" spans="1:18" s="95" customFormat="1" ht="92.25" customHeight="1" x14ac:dyDescent="0.2">
      <c r="A50" s="72" t="s">
        <v>192</v>
      </c>
      <c r="B50" s="73" t="s">
        <v>24</v>
      </c>
      <c r="C50" s="74" t="s">
        <v>25</v>
      </c>
      <c r="D50" s="74" t="s">
        <v>26</v>
      </c>
      <c r="E50" s="122" t="s">
        <v>193</v>
      </c>
      <c r="F50" s="98">
        <v>5</v>
      </c>
      <c r="G50" s="75" t="s">
        <v>28</v>
      </c>
      <c r="H50" s="75" t="s">
        <v>28</v>
      </c>
      <c r="I50" s="75" t="s">
        <v>28</v>
      </c>
      <c r="J50" s="75" t="s">
        <v>30</v>
      </c>
      <c r="K50" s="75" t="s">
        <v>30</v>
      </c>
      <c r="L50" s="75" t="s">
        <v>30</v>
      </c>
      <c r="M50" s="75" t="s">
        <v>29</v>
      </c>
      <c r="N50" s="75" t="s">
        <v>29</v>
      </c>
      <c r="O50" s="75" t="s">
        <v>29</v>
      </c>
      <c r="P50" s="75" t="s">
        <v>28</v>
      </c>
      <c r="Q50" s="97"/>
      <c r="R50" s="115" t="s">
        <v>194</v>
      </c>
    </row>
    <row r="51" spans="1:18" s="95" customFormat="1" ht="92.25" customHeight="1" x14ac:dyDescent="0.2">
      <c r="A51" s="72" t="s">
        <v>195</v>
      </c>
      <c r="B51" s="73" t="s">
        <v>24</v>
      </c>
      <c r="C51" s="74" t="s">
        <v>33</v>
      </c>
      <c r="D51" s="74" t="s">
        <v>157</v>
      </c>
      <c r="E51" s="122" t="s">
        <v>196</v>
      </c>
      <c r="F51" s="110">
        <v>5</v>
      </c>
      <c r="G51" s="75" t="s">
        <v>28</v>
      </c>
      <c r="H51" s="75" t="s">
        <v>28</v>
      </c>
      <c r="I51" s="75" t="s">
        <v>29</v>
      </c>
      <c r="J51" s="75" t="s">
        <v>30</v>
      </c>
      <c r="K51" s="75" t="s">
        <v>30</v>
      </c>
      <c r="L51" s="75" t="s">
        <v>30</v>
      </c>
      <c r="M51" s="75" t="s">
        <v>29</v>
      </c>
      <c r="N51" s="75" t="s">
        <v>29</v>
      </c>
      <c r="O51" s="75" t="s">
        <v>29</v>
      </c>
      <c r="P51" s="75" t="s">
        <v>30</v>
      </c>
      <c r="Q51" s="97"/>
      <c r="R51" s="115" t="s">
        <v>197</v>
      </c>
    </row>
    <row r="52" spans="1:18" s="95" customFormat="1" ht="92.25" customHeight="1" x14ac:dyDescent="0.2">
      <c r="A52" s="72" t="s">
        <v>198</v>
      </c>
      <c r="B52" s="76" t="s">
        <v>32</v>
      </c>
      <c r="C52" s="74" t="s">
        <v>25</v>
      </c>
      <c r="D52" s="74" t="s">
        <v>176</v>
      </c>
      <c r="E52" s="122" t="s">
        <v>199</v>
      </c>
      <c r="F52" s="110">
        <v>6</v>
      </c>
      <c r="G52" s="75" t="s">
        <v>30</v>
      </c>
      <c r="H52" s="75" t="s">
        <v>30</v>
      </c>
      <c r="I52" s="75" t="s">
        <v>30</v>
      </c>
      <c r="J52" s="75" t="s">
        <v>30</v>
      </c>
      <c r="K52" s="75" t="s">
        <v>30</v>
      </c>
      <c r="L52" s="75" t="s">
        <v>30</v>
      </c>
      <c r="M52" s="75" t="s">
        <v>30</v>
      </c>
      <c r="N52" s="75" t="s">
        <v>36</v>
      </c>
      <c r="O52" s="75" t="s">
        <v>36</v>
      </c>
      <c r="P52" s="75" t="s">
        <v>30</v>
      </c>
      <c r="Q52" s="111" t="s">
        <v>200</v>
      </c>
      <c r="R52" s="118" t="s">
        <v>201</v>
      </c>
    </row>
    <row r="53" spans="1:18" s="95" customFormat="1" ht="92.25" customHeight="1" x14ac:dyDescent="0.2">
      <c r="A53" s="72" t="s">
        <v>202</v>
      </c>
      <c r="B53" s="73" t="s">
        <v>24</v>
      </c>
      <c r="C53" s="74" t="s">
        <v>33</v>
      </c>
      <c r="D53" s="74" t="s">
        <v>157</v>
      </c>
      <c r="E53" s="126" t="s">
        <v>203</v>
      </c>
      <c r="F53" s="110">
        <v>6</v>
      </c>
      <c r="G53" s="75" t="s">
        <v>28</v>
      </c>
      <c r="H53" s="75" t="s">
        <v>28</v>
      </c>
      <c r="I53" s="75" t="s">
        <v>28</v>
      </c>
      <c r="J53" s="75" t="s">
        <v>30</v>
      </c>
      <c r="K53" s="75" t="s">
        <v>30</v>
      </c>
      <c r="L53" s="75" t="s">
        <v>30</v>
      </c>
      <c r="M53" s="75" t="s">
        <v>29</v>
      </c>
      <c r="N53" s="75" t="s">
        <v>29</v>
      </c>
      <c r="O53" s="75" t="s">
        <v>29</v>
      </c>
      <c r="P53" s="75" t="s">
        <v>28</v>
      </c>
      <c r="Q53" s="97" t="s">
        <v>204</v>
      </c>
      <c r="R53" s="116" t="s">
        <v>205</v>
      </c>
    </row>
    <row r="54" spans="1:18" s="95" customFormat="1" ht="92.25" customHeight="1" x14ac:dyDescent="0.2">
      <c r="A54" s="72" t="s">
        <v>206</v>
      </c>
      <c r="B54" s="73" t="s">
        <v>24</v>
      </c>
      <c r="C54" s="74" t="s">
        <v>33</v>
      </c>
      <c r="D54" s="74" t="s">
        <v>74</v>
      </c>
      <c r="E54" s="122" t="s">
        <v>207</v>
      </c>
      <c r="F54" s="110" t="s">
        <v>208</v>
      </c>
      <c r="G54" s="75" t="s">
        <v>28</v>
      </c>
      <c r="H54" s="75" t="s">
        <v>28</v>
      </c>
      <c r="I54" s="75" t="s">
        <v>28</v>
      </c>
      <c r="J54" s="75" t="s">
        <v>30</v>
      </c>
      <c r="K54" s="75" t="s">
        <v>28</v>
      </c>
      <c r="L54" s="75" t="s">
        <v>30</v>
      </c>
      <c r="M54" s="75" t="s">
        <v>29</v>
      </c>
      <c r="N54" s="75" t="s">
        <v>29</v>
      </c>
      <c r="O54" s="75" t="s">
        <v>28</v>
      </c>
      <c r="P54" s="75" t="s">
        <v>28</v>
      </c>
      <c r="Q54" s="97"/>
      <c r="R54" s="115" t="s">
        <v>209</v>
      </c>
    </row>
    <row r="55" spans="1:18" s="95" customFormat="1" ht="92.25" customHeight="1" x14ac:dyDescent="0.2">
      <c r="A55" s="72" t="s">
        <v>210</v>
      </c>
      <c r="B55" s="76" t="s">
        <v>32</v>
      </c>
      <c r="C55" s="74" t="s">
        <v>43</v>
      </c>
      <c r="D55" s="74" t="s">
        <v>79</v>
      </c>
      <c r="E55" s="126" t="s">
        <v>211</v>
      </c>
      <c r="F55" s="98">
        <v>17</v>
      </c>
      <c r="G55" s="75" t="s">
        <v>30</v>
      </c>
      <c r="H55" s="75" t="s">
        <v>30</v>
      </c>
      <c r="I55" s="75" t="s">
        <v>36</v>
      </c>
      <c r="J55" s="75" t="s">
        <v>30</v>
      </c>
      <c r="K55" s="75" t="s">
        <v>30</v>
      </c>
      <c r="L55" s="75" t="s">
        <v>30</v>
      </c>
      <c r="M55" s="75" t="s">
        <v>36</v>
      </c>
      <c r="N55" s="75" t="s">
        <v>29</v>
      </c>
      <c r="O55" s="75" t="s">
        <v>29</v>
      </c>
      <c r="P55" s="75" t="s">
        <v>30</v>
      </c>
      <c r="Q55" s="97" t="s">
        <v>212</v>
      </c>
      <c r="R55" s="115" t="s">
        <v>213</v>
      </c>
    </row>
    <row r="56" spans="1:18" s="95" customFormat="1" ht="92.25" customHeight="1" x14ac:dyDescent="0.2">
      <c r="A56" s="72" t="s">
        <v>214</v>
      </c>
      <c r="B56" s="76" t="s">
        <v>32</v>
      </c>
      <c r="C56" s="74" t="s">
        <v>25</v>
      </c>
      <c r="D56" s="74" t="s">
        <v>145</v>
      </c>
      <c r="E56" s="122" t="s">
        <v>215</v>
      </c>
      <c r="F56" s="110">
        <v>4</v>
      </c>
      <c r="G56" s="75" t="s">
        <v>30</v>
      </c>
      <c r="H56" s="75" t="s">
        <v>30</v>
      </c>
      <c r="I56" s="75" t="s">
        <v>30</v>
      </c>
      <c r="J56" s="75" t="s">
        <v>30</v>
      </c>
      <c r="K56" s="75" t="s">
        <v>30</v>
      </c>
      <c r="L56" s="75" t="s">
        <v>30</v>
      </c>
      <c r="M56" s="75" t="s">
        <v>29</v>
      </c>
      <c r="N56" s="75" t="s">
        <v>29</v>
      </c>
      <c r="O56" s="75" t="s">
        <v>28</v>
      </c>
      <c r="P56" s="75" t="s">
        <v>30</v>
      </c>
      <c r="Q56" s="97"/>
      <c r="R56" s="115" t="s">
        <v>216</v>
      </c>
    </row>
    <row r="57" spans="1:18" s="95" customFormat="1" ht="92.25" customHeight="1" x14ac:dyDescent="0.2">
      <c r="A57" s="72" t="s">
        <v>217</v>
      </c>
      <c r="B57" s="76" t="s">
        <v>32</v>
      </c>
      <c r="C57" s="74" t="s">
        <v>25</v>
      </c>
      <c r="D57" s="74" t="s">
        <v>145</v>
      </c>
      <c r="E57" s="122" t="s">
        <v>218</v>
      </c>
      <c r="F57" s="110">
        <v>3</v>
      </c>
      <c r="G57" s="75" t="s">
        <v>30</v>
      </c>
      <c r="H57" s="75" t="s">
        <v>30</v>
      </c>
      <c r="I57" s="75" t="s">
        <v>30</v>
      </c>
      <c r="J57" s="75" t="s">
        <v>30</v>
      </c>
      <c r="K57" s="75" t="s">
        <v>30</v>
      </c>
      <c r="L57" s="75" t="s">
        <v>30</v>
      </c>
      <c r="M57" s="75" t="s">
        <v>30</v>
      </c>
      <c r="N57" s="75" t="s">
        <v>36</v>
      </c>
      <c r="O57" s="75" t="s">
        <v>36</v>
      </c>
      <c r="P57" s="75" t="s">
        <v>30</v>
      </c>
      <c r="Q57" s="97"/>
      <c r="R57" s="115" t="s">
        <v>219</v>
      </c>
    </row>
    <row r="58" spans="1:18" s="95" customFormat="1" ht="92.25" customHeight="1" x14ac:dyDescent="0.2">
      <c r="A58" s="72" t="s">
        <v>220</v>
      </c>
      <c r="B58" s="76" t="s">
        <v>32</v>
      </c>
      <c r="C58" s="74" t="s">
        <v>25</v>
      </c>
      <c r="D58" s="74" t="s">
        <v>189</v>
      </c>
      <c r="E58" s="122" t="s">
        <v>221</v>
      </c>
      <c r="F58" s="110">
        <v>27</v>
      </c>
      <c r="G58" s="75" t="s">
        <v>30</v>
      </c>
      <c r="H58" s="75" t="s">
        <v>30</v>
      </c>
      <c r="I58" s="75" t="s">
        <v>28</v>
      </c>
      <c r="J58" s="75" t="s">
        <v>30</v>
      </c>
      <c r="K58" s="75" t="s">
        <v>30</v>
      </c>
      <c r="L58" s="75" t="s">
        <v>30</v>
      </c>
      <c r="M58" s="75" t="s">
        <v>29</v>
      </c>
      <c r="N58" s="75" t="s">
        <v>29</v>
      </c>
      <c r="O58" s="75" t="s">
        <v>29</v>
      </c>
      <c r="P58" s="75" t="s">
        <v>28</v>
      </c>
      <c r="Q58" s="97" t="s">
        <v>222</v>
      </c>
      <c r="R58" s="115" t="s">
        <v>223</v>
      </c>
    </row>
    <row r="59" spans="1:18" s="95" customFormat="1" ht="92.25" customHeight="1" x14ac:dyDescent="0.2">
      <c r="A59" s="72" t="s">
        <v>224</v>
      </c>
      <c r="B59" s="73" t="s">
        <v>24</v>
      </c>
      <c r="C59" s="74" t="s">
        <v>33</v>
      </c>
      <c r="D59" s="74" t="s">
        <v>157</v>
      </c>
      <c r="E59" s="122" t="s">
        <v>225</v>
      </c>
      <c r="F59" s="110" t="s">
        <v>208</v>
      </c>
      <c r="G59" s="75" t="s">
        <v>36</v>
      </c>
      <c r="H59" s="75" t="s">
        <v>30</v>
      </c>
      <c r="I59" s="75" t="s">
        <v>36</v>
      </c>
      <c r="J59" s="75" t="s">
        <v>30</v>
      </c>
      <c r="K59" s="75" t="s">
        <v>30</v>
      </c>
      <c r="L59" s="75" t="s">
        <v>30</v>
      </c>
      <c r="M59" s="75" t="s">
        <v>30</v>
      </c>
      <c r="N59" s="75" t="s">
        <v>29</v>
      </c>
      <c r="O59" s="75" t="s">
        <v>36</v>
      </c>
      <c r="P59" s="75" t="s">
        <v>36</v>
      </c>
      <c r="Q59" s="97"/>
      <c r="R59" s="115" t="s">
        <v>226</v>
      </c>
    </row>
    <row r="60" spans="1:18" s="95" customFormat="1" ht="92.25" customHeight="1" x14ac:dyDescent="0.2">
      <c r="A60" s="72" t="s">
        <v>227</v>
      </c>
      <c r="B60" s="76" t="s">
        <v>32</v>
      </c>
      <c r="C60" s="74" t="s">
        <v>33</v>
      </c>
      <c r="D60" s="74" t="s">
        <v>34</v>
      </c>
      <c r="E60" s="122" t="s">
        <v>228</v>
      </c>
      <c r="F60" s="110">
        <v>6</v>
      </c>
      <c r="G60" s="75" t="s">
        <v>30</v>
      </c>
      <c r="H60" s="75" t="s">
        <v>30</v>
      </c>
      <c r="I60" s="75" t="s">
        <v>28</v>
      </c>
      <c r="J60" s="75" t="s">
        <v>30</v>
      </c>
      <c r="K60" s="75" t="s">
        <v>30</v>
      </c>
      <c r="L60" s="75" t="s">
        <v>30</v>
      </c>
      <c r="M60" s="75" t="s">
        <v>29</v>
      </c>
      <c r="N60" s="75" t="s">
        <v>29</v>
      </c>
      <c r="O60" s="75" t="s">
        <v>36</v>
      </c>
      <c r="P60" s="75" t="s">
        <v>28</v>
      </c>
      <c r="Q60" s="97"/>
      <c r="R60" s="115" t="s">
        <v>229</v>
      </c>
    </row>
    <row r="61" spans="1:18" s="95" customFormat="1" ht="92.25" customHeight="1" x14ac:dyDescent="0.2">
      <c r="A61" s="72" t="s">
        <v>230</v>
      </c>
      <c r="B61" s="73" t="s">
        <v>24</v>
      </c>
      <c r="C61" s="74" t="s">
        <v>43</v>
      </c>
      <c r="D61" s="74" t="s">
        <v>165</v>
      </c>
      <c r="E61" s="122" t="s">
        <v>231</v>
      </c>
      <c r="F61" s="98" t="s">
        <v>208</v>
      </c>
      <c r="G61" s="75" t="s">
        <v>29</v>
      </c>
      <c r="H61" s="75" t="s">
        <v>28</v>
      </c>
      <c r="I61" s="75" t="s">
        <v>28</v>
      </c>
      <c r="J61" s="75" t="s">
        <v>30</v>
      </c>
      <c r="K61" s="75" t="s">
        <v>28</v>
      </c>
      <c r="L61" s="75" t="s">
        <v>28</v>
      </c>
      <c r="M61" s="75" t="s">
        <v>29</v>
      </c>
      <c r="N61" s="75" t="s">
        <v>29</v>
      </c>
      <c r="O61" s="75" t="s">
        <v>29</v>
      </c>
      <c r="P61" s="75" t="s">
        <v>29</v>
      </c>
      <c r="Q61" s="97"/>
      <c r="R61" s="115" t="s">
        <v>232</v>
      </c>
    </row>
    <row r="62" spans="1:18" s="95" customFormat="1" ht="92.25" customHeight="1" x14ac:dyDescent="0.2">
      <c r="A62" s="72" t="s">
        <v>233</v>
      </c>
      <c r="B62" s="73" t="s">
        <v>24</v>
      </c>
      <c r="C62" s="74" t="s">
        <v>49</v>
      </c>
      <c r="D62" s="74" t="s">
        <v>58</v>
      </c>
      <c r="E62" s="122" t="s">
        <v>234</v>
      </c>
      <c r="F62" s="110">
        <v>8</v>
      </c>
      <c r="G62" s="75" t="s">
        <v>30</v>
      </c>
      <c r="H62" s="75" t="s">
        <v>30</v>
      </c>
      <c r="I62" s="75" t="s">
        <v>30</v>
      </c>
      <c r="J62" s="75" t="s">
        <v>30</v>
      </c>
      <c r="K62" s="75" t="s">
        <v>30</v>
      </c>
      <c r="L62" s="75" t="s">
        <v>30</v>
      </c>
      <c r="M62" s="75" t="s">
        <v>29</v>
      </c>
      <c r="N62" s="75" t="s">
        <v>29</v>
      </c>
      <c r="O62" s="75" t="s">
        <v>30</v>
      </c>
      <c r="P62" s="75" t="s">
        <v>30</v>
      </c>
      <c r="Q62" s="97"/>
      <c r="R62" s="115" t="s">
        <v>235</v>
      </c>
    </row>
    <row r="63" spans="1:18" s="95" customFormat="1" ht="92.25" customHeight="1" x14ac:dyDescent="0.2">
      <c r="A63" s="72" t="s">
        <v>236</v>
      </c>
      <c r="B63" s="76" t="s">
        <v>32</v>
      </c>
      <c r="C63" s="74" t="s">
        <v>43</v>
      </c>
      <c r="D63" s="74" t="s">
        <v>84</v>
      </c>
      <c r="E63" s="122" t="s">
        <v>237</v>
      </c>
      <c r="F63" s="110">
        <v>11</v>
      </c>
      <c r="G63" s="75" t="s">
        <v>30</v>
      </c>
      <c r="H63" s="75" t="s">
        <v>30</v>
      </c>
      <c r="I63" s="75" t="s">
        <v>30</v>
      </c>
      <c r="J63" s="75" t="s">
        <v>30</v>
      </c>
      <c r="K63" s="75" t="s">
        <v>30</v>
      </c>
      <c r="L63" s="75" t="s">
        <v>30</v>
      </c>
      <c r="M63" s="75" t="s">
        <v>30</v>
      </c>
      <c r="N63" s="75" t="s">
        <v>30</v>
      </c>
      <c r="O63" s="75" t="s">
        <v>30</v>
      </c>
      <c r="P63" s="75" t="s">
        <v>30</v>
      </c>
      <c r="Q63" s="97" t="s">
        <v>238</v>
      </c>
      <c r="R63" s="115" t="s">
        <v>239</v>
      </c>
    </row>
    <row r="64" spans="1:18" s="95" customFormat="1" ht="92.25" customHeight="1" x14ac:dyDescent="0.2">
      <c r="A64" s="72" t="s">
        <v>240</v>
      </c>
      <c r="B64" s="73" t="s">
        <v>24</v>
      </c>
      <c r="C64" s="74" t="s">
        <v>33</v>
      </c>
      <c r="D64" s="74" t="s">
        <v>104</v>
      </c>
      <c r="E64" s="122" t="s">
        <v>241</v>
      </c>
      <c r="F64" s="110" t="s">
        <v>208</v>
      </c>
      <c r="G64" s="75" t="s">
        <v>30</v>
      </c>
      <c r="H64" s="75" t="s">
        <v>30</v>
      </c>
      <c r="I64" s="75" t="s">
        <v>30</v>
      </c>
      <c r="J64" s="75" t="s">
        <v>30</v>
      </c>
      <c r="K64" s="75" t="s">
        <v>30</v>
      </c>
      <c r="L64" s="75" t="s">
        <v>30</v>
      </c>
      <c r="M64" s="75" t="s">
        <v>29</v>
      </c>
      <c r="N64" s="75" t="s">
        <v>29</v>
      </c>
      <c r="O64" s="75" t="s">
        <v>29</v>
      </c>
      <c r="P64" s="75" t="s">
        <v>29</v>
      </c>
      <c r="Q64" s="97" t="s">
        <v>242</v>
      </c>
      <c r="R64" s="115" t="s">
        <v>243</v>
      </c>
    </row>
    <row r="65" spans="1:18" s="95" customFormat="1" ht="92.25" customHeight="1" x14ac:dyDescent="0.2">
      <c r="A65" s="72" t="s">
        <v>244</v>
      </c>
      <c r="B65" s="76" t="s">
        <v>32</v>
      </c>
      <c r="C65" s="74" t="s">
        <v>25</v>
      </c>
      <c r="D65" s="74" t="s">
        <v>145</v>
      </c>
      <c r="E65" s="122" t="s">
        <v>245</v>
      </c>
      <c r="F65" s="110">
        <v>4</v>
      </c>
      <c r="G65" s="75" t="s">
        <v>30</v>
      </c>
      <c r="H65" s="75" t="s">
        <v>30</v>
      </c>
      <c r="I65" s="75" t="s">
        <v>30</v>
      </c>
      <c r="J65" s="75" t="s">
        <v>30</v>
      </c>
      <c r="K65" s="75" t="s">
        <v>30</v>
      </c>
      <c r="L65" s="75" t="s">
        <v>30</v>
      </c>
      <c r="M65" s="75" t="s">
        <v>36</v>
      </c>
      <c r="N65" s="75" t="s">
        <v>36</v>
      </c>
      <c r="O65" s="75" t="s">
        <v>36</v>
      </c>
      <c r="P65" s="75" t="s">
        <v>36</v>
      </c>
      <c r="Q65" s="97" t="s">
        <v>246</v>
      </c>
      <c r="R65" s="115" t="s">
        <v>247</v>
      </c>
    </row>
    <row r="66" spans="1:18" s="95" customFormat="1" ht="92.25" customHeight="1" x14ac:dyDescent="0.2">
      <c r="A66" s="72" t="s">
        <v>248</v>
      </c>
      <c r="B66" s="76" t="s">
        <v>32</v>
      </c>
      <c r="C66" s="74" t="s">
        <v>43</v>
      </c>
      <c r="D66" s="74" t="s">
        <v>44</v>
      </c>
      <c r="E66" s="122" t="s">
        <v>249</v>
      </c>
      <c r="F66" s="110">
        <v>6</v>
      </c>
      <c r="G66" s="75" t="s">
        <v>30</v>
      </c>
      <c r="H66" s="75" t="s">
        <v>30</v>
      </c>
      <c r="I66" s="75" t="s">
        <v>36</v>
      </c>
      <c r="J66" s="75" t="s">
        <v>28</v>
      </c>
      <c r="K66" s="75" t="s">
        <v>28</v>
      </c>
      <c r="L66" s="75" t="s">
        <v>30</v>
      </c>
      <c r="M66" s="75" t="s">
        <v>36</v>
      </c>
      <c r="N66" s="75" t="s">
        <v>36</v>
      </c>
      <c r="O66" s="75" t="s">
        <v>36</v>
      </c>
      <c r="P66" s="75" t="s">
        <v>30</v>
      </c>
      <c r="Q66" s="97" t="s">
        <v>46</v>
      </c>
      <c r="R66" s="115" t="s">
        <v>250</v>
      </c>
    </row>
    <row r="67" spans="1:18" s="95" customFormat="1" ht="92.25" customHeight="1" x14ac:dyDescent="0.2">
      <c r="A67" s="72" t="s">
        <v>251</v>
      </c>
      <c r="B67" s="76" t="s">
        <v>32</v>
      </c>
      <c r="C67" s="74" t="s">
        <v>33</v>
      </c>
      <c r="D67" s="74" t="s">
        <v>104</v>
      </c>
      <c r="E67" s="122" t="s">
        <v>252</v>
      </c>
      <c r="F67" s="110">
        <v>5</v>
      </c>
      <c r="G67" s="75" t="s">
        <v>28</v>
      </c>
      <c r="H67" s="75" t="s">
        <v>28</v>
      </c>
      <c r="I67" s="75" t="s">
        <v>36</v>
      </c>
      <c r="J67" s="75" t="s">
        <v>30</v>
      </c>
      <c r="K67" s="75" t="s">
        <v>30</v>
      </c>
      <c r="L67" s="75" t="s">
        <v>30</v>
      </c>
      <c r="M67" s="75" t="s">
        <v>29</v>
      </c>
      <c r="N67" s="75" t="s">
        <v>29</v>
      </c>
      <c r="O67" s="75" t="s">
        <v>29</v>
      </c>
      <c r="P67" s="75" t="s">
        <v>36</v>
      </c>
      <c r="Q67" s="97" t="s">
        <v>253</v>
      </c>
      <c r="R67" s="115" t="s">
        <v>254</v>
      </c>
    </row>
    <row r="68" spans="1:18" s="95" customFormat="1" ht="92.25" customHeight="1" x14ac:dyDescent="0.2">
      <c r="A68" s="72" t="s">
        <v>255</v>
      </c>
      <c r="B68" s="73" t="s">
        <v>24</v>
      </c>
      <c r="C68" s="74" t="s">
        <v>49</v>
      </c>
      <c r="D68" s="74" t="s">
        <v>58</v>
      </c>
      <c r="E68" s="122" t="s">
        <v>256</v>
      </c>
      <c r="F68" s="110">
        <v>5</v>
      </c>
      <c r="G68" s="75" t="s">
        <v>29</v>
      </c>
      <c r="H68" s="75" t="s">
        <v>30</v>
      </c>
      <c r="I68" s="75" t="s">
        <v>29</v>
      </c>
      <c r="J68" s="75" t="s">
        <v>30</v>
      </c>
      <c r="K68" s="75" t="s">
        <v>30</v>
      </c>
      <c r="L68" s="75" t="s">
        <v>30</v>
      </c>
      <c r="M68" s="75" t="s">
        <v>29</v>
      </c>
      <c r="N68" s="75" t="s">
        <v>29</v>
      </c>
      <c r="O68" s="75" t="s">
        <v>29</v>
      </c>
      <c r="P68" s="75" t="s">
        <v>30</v>
      </c>
      <c r="Q68" s="97"/>
      <c r="R68" s="115" t="s">
        <v>257</v>
      </c>
    </row>
    <row r="69" spans="1:18" s="95" customFormat="1" ht="92.25" customHeight="1" x14ac:dyDescent="0.2">
      <c r="A69" s="72" t="s">
        <v>258</v>
      </c>
      <c r="B69" s="76" t="s">
        <v>32</v>
      </c>
      <c r="C69" s="74" t="s">
        <v>33</v>
      </c>
      <c r="D69" s="74" t="s">
        <v>34</v>
      </c>
      <c r="E69" s="128" t="s">
        <v>259</v>
      </c>
      <c r="F69" s="96"/>
      <c r="G69" s="75"/>
      <c r="H69" s="75"/>
      <c r="I69" s="75"/>
      <c r="J69" s="75"/>
      <c r="K69" s="75"/>
      <c r="L69" s="75"/>
      <c r="M69" s="75"/>
      <c r="N69" s="75"/>
      <c r="O69" s="75"/>
      <c r="P69" s="75"/>
      <c r="Q69" s="97"/>
      <c r="R69" s="115"/>
    </row>
    <row r="70" spans="1:18" s="95" customFormat="1" ht="92.25" customHeight="1" x14ac:dyDescent="0.2">
      <c r="A70" s="72" t="s">
        <v>260</v>
      </c>
      <c r="B70" s="76" t="s">
        <v>32</v>
      </c>
      <c r="C70" s="74" t="s">
        <v>49</v>
      </c>
      <c r="D70" s="74" t="s">
        <v>50</v>
      </c>
      <c r="E70" s="122" t="s">
        <v>261</v>
      </c>
      <c r="F70" s="110">
        <v>4</v>
      </c>
      <c r="G70" s="75" t="s">
        <v>28</v>
      </c>
      <c r="H70" s="75" t="s">
        <v>28</v>
      </c>
      <c r="I70" s="75" t="s">
        <v>28</v>
      </c>
      <c r="J70" s="75" t="s">
        <v>30</v>
      </c>
      <c r="K70" s="75" t="s">
        <v>30</v>
      </c>
      <c r="L70" s="75" t="s">
        <v>30</v>
      </c>
      <c r="M70" s="75" t="s">
        <v>29</v>
      </c>
      <c r="N70" s="75" t="s">
        <v>29</v>
      </c>
      <c r="O70" s="75" t="s">
        <v>29</v>
      </c>
      <c r="P70" s="75" t="s">
        <v>28</v>
      </c>
      <c r="Q70" s="97" t="s">
        <v>52</v>
      </c>
      <c r="R70" s="115" t="s">
        <v>262</v>
      </c>
    </row>
    <row r="71" spans="1:18" s="95" customFormat="1" ht="92.25" customHeight="1" x14ac:dyDescent="0.2">
      <c r="A71" s="72" t="s">
        <v>263</v>
      </c>
      <c r="B71" s="76" t="s">
        <v>32</v>
      </c>
      <c r="C71" s="74" t="s">
        <v>33</v>
      </c>
      <c r="D71" s="74" t="s">
        <v>104</v>
      </c>
      <c r="E71" s="122" t="s">
        <v>264</v>
      </c>
      <c r="F71" s="110">
        <v>13</v>
      </c>
      <c r="G71" s="75" t="s">
        <v>30</v>
      </c>
      <c r="H71" s="75" t="s">
        <v>30</v>
      </c>
      <c r="I71" s="75" t="s">
        <v>30</v>
      </c>
      <c r="J71" s="75" t="s">
        <v>30</v>
      </c>
      <c r="K71" s="75" t="s">
        <v>30</v>
      </c>
      <c r="L71" s="75" t="s">
        <v>30</v>
      </c>
      <c r="M71" s="75" t="s">
        <v>29</v>
      </c>
      <c r="N71" s="75" t="s">
        <v>29</v>
      </c>
      <c r="O71" s="75" t="s">
        <v>29</v>
      </c>
      <c r="P71" s="75" t="s">
        <v>30</v>
      </c>
      <c r="Q71" s="97" t="s">
        <v>265</v>
      </c>
      <c r="R71" s="115" t="s">
        <v>266</v>
      </c>
    </row>
    <row r="72" spans="1:18" s="95" customFormat="1" ht="92.25" customHeight="1" x14ac:dyDescent="0.2">
      <c r="A72" s="72" t="s">
        <v>267</v>
      </c>
      <c r="B72" s="76" t="s">
        <v>32</v>
      </c>
      <c r="C72" s="74" t="s">
        <v>49</v>
      </c>
      <c r="D72" s="74" t="s">
        <v>58</v>
      </c>
      <c r="E72" s="122" t="s">
        <v>268</v>
      </c>
      <c r="F72" s="98">
        <v>9</v>
      </c>
      <c r="G72" s="75" t="s">
        <v>30</v>
      </c>
      <c r="H72" s="75" t="s">
        <v>30</v>
      </c>
      <c r="I72" s="75" t="s">
        <v>28</v>
      </c>
      <c r="J72" s="75" t="s">
        <v>30</v>
      </c>
      <c r="K72" s="75" t="s">
        <v>30</v>
      </c>
      <c r="L72" s="75" t="s">
        <v>28</v>
      </c>
      <c r="M72" s="75" t="s">
        <v>28</v>
      </c>
      <c r="N72" s="75" t="s">
        <v>29</v>
      </c>
      <c r="O72" s="75" t="s">
        <v>29</v>
      </c>
      <c r="P72" s="75" t="s">
        <v>28</v>
      </c>
      <c r="Q72" s="97" t="s">
        <v>269</v>
      </c>
      <c r="R72" s="115" t="s">
        <v>270</v>
      </c>
    </row>
    <row r="73" spans="1:18" s="95" customFormat="1" ht="92.25" customHeight="1" x14ac:dyDescent="0.2">
      <c r="A73" s="72" t="s">
        <v>271</v>
      </c>
      <c r="B73" s="73" t="s">
        <v>24</v>
      </c>
      <c r="C73" s="74" t="s">
        <v>25</v>
      </c>
      <c r="D73" s="74" t="s">
        <v>145</v>
      </c>
      <c r="E73" s="122" t="s">
        <v>272</v>
      </c>
      <c r="F73" s="98" t="s">
        <v>208</v>
      </c>
      <c r="G73" s="75" t="s">
        <v>30</v>
      </c>
      <c r="H73" s="75" t="s">
        <v>30</v>
      </c>
      <c r="I73" s="75" t="s">
        <v>30</v>
      </c>
      <c r="J73" s="75" t="s">
        <v>30</v>
      </c>
      <c r="K73" s="75" t="s">
        <v>30</v>
      </c>
      <c r="L73" s="75" t="s">
        <v>30</v>
      </c>
      <c r="M73" s="75" t="s">
        <v>29</v>
      </c>
      <c r="N73" s="75" t="s">
        <v>29</v>
      </c>
      <c r="O73" s="75" t="s">
        <v>29</v>
      </c>
      <c r="P73" s="75" t="s">
        <v>29</v>
      </c>
      <c r="Q73" s="97"/>
      <c r="R73" s="115" t="s">
        <v>273</v>
      </c>
    </row>
    <row r="74" spans="1:18" s="95" customFormat="1" ht="92.25" customHeight="1" x14ac:dyDescent="0.2">
      <c r="A74" s="72" t="s">
        <v>274</v>
      </c>
      <c r="B74" s="73" t="s">
        <v>24</v>
      </c>
      <c r="C74" s="74" t="s">
        <v>33</v>
      </c>
      <c r="D74" s="74" t="s">
        <v>70</v>
      </c>
      <c r="E74" s="122" t="s">
        <v>275</v>
      </c>
      <c r="F74" s="110">
        <v>5</v>
      </c>
      <c r="G74" s="75" t="s">
        <v>28</v>
      </c>
      <c r="H74" s="75" t="s">
        <v>28</v>
      </c>
      <c r="I74" s="75" t="s">
        <v>29</v>
      </c>
      <c r="J74" s="75" t="s">
        <v>30</v>
      </c>
      <c r="K74" s="75" t="s">
        <v>30</v>
      </c>
      <c r="L74" s="75" t="s">
        <v>30</v>
      </c>
      <c r="M74" s="75" t="s">
        <v>29</v>
      </c>
      <c r="N74" s="75" t="s">
        <v>29</v>
      </c>
      <c r="O74" s="75" t="s">
        <v>29</v>
      </c>
      <c r="P74" s="75" t="s">
        <v>30</v>
      </c>
      <c r="Q74" s="97"/>
      <c r="R74" s="115" t="s">
        <v>276</v>
      </c>
    </row>
    <row r="75" spans="1:18" s="95" customFormat="1" ht="92.25" customHeight="1" x14ac:dyDescent="0.2">
      <c r="A75" s="72" t="s">
        <v>277</v>
      </c>
      <c r="B75" s="73" t="s">
        <v>24</v>
      </c>
      <c r="C75" s="74" t="s">
        <v>43</v>
      </c>
      <c r="D75" s="74" t="s">
        <v>79</v>
      </c>
      <c r="E75" s="122" t="s">
        <v>278</v>
      </c>
      <c r="F75" s="110">
        <v>4</v>
      </c>
      <c r="G75" s="75" t="s">
        <v>28</v>
      </c>
      <c r="H75" s="75" t="s">
        <v>28</v>
      </c>
      <c r="I75" s="75" t="s">
        <v>29</v>
      </c>
      <c r="J75" s="75" t="s">
        <v>30</v>
      </c>
      <c r="K75" s="75" t="s">
        <v>30</v>
      </c>
      <c r="L75" s="75" t="s">
        <v>30</v>
      </c>
      <c r="M75" s="75" t="s">
        <v>29</v>
      </c>
      <c r="N75" s="75" t="s">
        <v>29</v>
      </c>
      <c r="O75" s="75" t="s">
        <v>29</v>
      </c>
      <c r="P75" s="75" t="s">
        <v>29</v>
      </c>
      <c r="Q75" s="97"/>
      <c r="R75" s="115" t="s">
        <v>279</v>
      </c>
    </row>
    <row r="76" spans="1:18" s="95" customFormat="1" ht="92.25" customHeight="1" x14ac:dyDescent="0.2">
      <c r="A76" s="72" t="s">
        <v>280</v>
      </c>
      <c r="B76" s="76" t="s">
        <v>32</v>
      </c>
      <c r="C76" s="74" t="s">
        <v>25</v>
      </c>
      <c r="D76" s="74" t="s">
        <v>26</v>
      </c>
      <c r="E76" s="122" t="s">
        <v>281</v>
      </c>
      <c r="F76" s="110">
        <v>8</v>
      </c>
      <c r="G76" s="75" t="s">
        <v>28</v>
      </c>
      <c r="H76" s="75" t="s">
        <v>28</v>
      </c>
      <c r="I76" s="75" t="s">
        <v>28</v>
      </c>
      <c r="J76" s="75" t="s">
        <v>30</v>
      </c>
      <c r="K76" s="75" t="s">
        <v>30</v>
      </c>
      <c r="L76" s="75" t="s">
        <v>30</v>
      </c>
      <c r="M76" s="75" t="s">
        <v>29</v>
      </c>
      <c r="N76" s="75" t="s">
        <v>29</v>
      </c>
      <c r="O76" s="75" t="s">
        <v>29</v>
      </c>
      <c r="P76" s="75" t="s">
        <v>28</v>
      </c>
      <c r="Q76" s="97" t="s">
        <v>282</v>
      </c>
      <c r="R76" s="115" t="s">
        <v>283</v>
      </c>
    </row>
    <row r="77" spans="1:18" s="95" customFormat="1" ht="92.25" customHeight="1" x14ac:dyDescent="0.2">
      <c r="A77" s="72" t="s">
        <v>284</v>
      </c>
      <c r="B77" s="73" t="s">
        <v>24</v>
      </c>
      <c r="C77" s="74" t="s">
        <v>25</v>
      </c>
      <c r="D77" s="74" t="s">
        <v>26</v>
      </c>
      <c r="E77" s="122" t="s">
        <v>285</v>
      </c>
      <c r="F77" s="110">
        <v>14</v>
      </c>
      <c r="G77" s="75" t="s">
        <v>30</v>
      </c>
      <c r="H77" s="75" t="s">
        <v>30</v>
      </c>
      <c r="I77" s="75" t="s">
        <v>36</v>
      </c>
      <c r="J77" s="75" t="s">
        <v>30</v>
      </c>
      <c r="K77" s="75" t="s">
        <v>30</v>
      </c>
      <c r="L77" s="75" t="s">
        <v>30</v>
      </c>
      <c r="M77" s="75" t="s">
        <v>29</v>
      </c>
      <c r="N77" s="75" t="s">
        <v>29</v>
      </c>
      <c r="O77" s="75" t="s">
        <v>29</v>
      </c>
      <c r="P77" s="75" t="s">
        <v>30</v>
      </c>
      <c r="Q77" s="97" t="s">
        <v>286</v>
      </c>
      <c r="R77" s="115" t="s">
        <v>287</v>
      </c>
    </row>
    <row r="78" spans="1:18" s="95" customFormat="1" ht="92.25" customHeight="1" x14ac:dyDescent="0.2">
      <c r="A78" s="72" t="s">
        <v>288</v>
      </c>
      <c r="B78" s="76" t="s">
        <v>32</v>
      </c>
      <c r="C78" s="74" t="s">
        <v>33</v>
      </c>
      <c r="D78" s="74" t="s">
        <v>104</v>
      </c>
      <c r="E78" s="122" t="s">
        <v>289</v>
      </c>
      <c r="F78" s="110">
        <v>5</v>
      </c>
      <c r="G78" s="75" t="s">
        <v>28</v>
      </c>
      <c r="H78" s="75" t="s">
        <v>28</v>
      </c>
      <c r="I78" s="75" t="s">
        <v>29</v>
      </c>
      <c r="J78" s="75" t="s">
        <v>30</v>
      </c>
      <c r="K78" s="75" t="s">
        <v>30</v>
      </c>
      <c r="L78" s="75" t="s">
        <v>30</v>
      </c>
      <c r="M78" s="75" t="s">
        <v>29</v>
      </c>
      <c r="N78" s="75" t="s">
        <v>29</v>
      </c>
      <c r="O78" s="75" t="s">
        <v>29</v>
      </c>
      <c r="P78" s="75" t="s">
        <v>30</v>
      </c>
      <c r="Q78" s="97"/>
      <c r="R78" s="116" t="s">
        <v>290</v>
      </c>
    </row>
    <row r="79" spans="1:18" s="95" customFormat="1" ht="92.25" customHeight="1" x14ac:dyDescent="0.2">
      <c r="A79" s="72" t="s">
        <v>291</v>
      </c>
      <c r="B79" s="76" t="s">
        <v>32</v>
      </c>
      <c r="C79" s="74" t="s">
        <v>49</v>
      </c>
      <c r="D79" s="74" t="s">
        <v>113</v>
      </c>
      <c r="E79" s="122" t="s">
        <v>292</v>
      </c>
      <c r="F79" s="98">
        <v>4</v>
      </c>
      <c r="G79" s="75" t="s">
        <v>28</v>
      </c>
      <c r="H79" s="75" t="s">
        <v>28</v>
      </c>
      <c r="I79" s="75" t="s">
        <v>29</v>
      </c>
      <c r="J79" s="75" t="s">
        <v>30</v>
      </c>
      <c r="K79" s="75" t="s">
        <v>30</v>
      </c>
      <c r="L79" s="75" t="s">
        <v>30</v>
      </c>
      <c r="M79" s="75" t="s">
        <v>29</v>
      </c>
      <c r="N79" s="75" t="s">
        <v>29</v>
      </c>
      <c r="O79" s="75" t="s">
        <v>29</v>
      </c>
      <c r="P79" s="75" t="s">
        <v>29</v>
      </c>
      <c r="Q79" s="97"/>
      <c r="R79" s="115" t="s">
        <v>293</v>
      </c>
    </row>
    <row r="80" spans="1:18" s="95" customFormat="1" ht="92.25" customHeight="1" x14ac:dyDescent="0.2">
      <c r="A80" s="72" t="s">
        <v>294</v>
      </c>
      <c r="B80" s="73" t="s">
        <v>24</v>
      </c>
      <c r="C80" s="74" t="s">
        <v>33</v>
      </c>
      <c r="D80" s="74" t="s">
        <v>104</v>
      </c>
      <c r="E80" s="122" t="s">
        <v>295</v>
      </c>
      <c r="F80" s="110">
        <v>3</v>
      </c>
      <c r="G80" s="75" t="s">
        <v>28</v>
      </c>
      <c r="H80" s="75" t="s">
        <v>28</v>
      </c>
      <c r="I80" s="75" t="s">
        <v>29</v>
      </c>
      <c r="J80" s="75" t="s">
        <v>36</v>
      </c>
      <c r="K80" s="75" t="s">
        <v>30</v>
      </c>
      <c r="L80" s="75" t="s">
        <v>30</v>
      </c>
      <c r="M80" s="75" t="s">
        <v>29</v>
      </c>
      <c r="N80" s="75" t="s">
        <v>29</v>
      </c>
      <c r="O80" s="75" t="s">
        <v>29</v>
      </c>
      <c r="P80" s="75" t="s">
        <v>28</v>
      </c>
      <c r="Q80" s="97"/>
      <c r="R80" s="115" t="s">
        <v>296</v>
      </c>
    </row>
    <row r="81" spans="1:18" s="95" customFormat="1" ht="92.25" customHeight="1" x14ac:dyDescent="0.2">
      <c r="A81" s="72" t="s">
        <v>297</v>
      </c>
      <c r="B81" s="76" t="s">
        <v>32</v>
      </c>
      <c r="C81" s="74" t="s">
        <v>25</v>
      </c>
      <c r="D81" s="74" t="s">
        <v>189</v>
      </c>
      <c r="E81" s="127" t="s">
        <v>298</v>
      </c>
      <c r="F81" s="110">
        <v>5</v>
      </c>
      <c r="G81" s="75" t="s">
        <v>30</v>
      </c>
      <c r="H81" s="75" t="s">
        <v>30</v>
      </c>
      <c r="I81" s="75" t="s">
        <v>29</v>
      </c>
      <c r="J81" s="75" t="s">
        <v>30</v>
      </c>
      <c r="K81" s="75" t="s">
        <v>30</v>
      </c>
      <c r="L81" s="75" t="s">
        <v>30</v>
      </c>
      <c r="M81" s="75" t="s">
        <v>30</v>
      </c>
      <c r="N81" s="75" t="s">
        <v>29</v>
      </c>
      <c r="O81" s="75" t="s">
        <v>29</v>
      </c>
      <c r="P81" s="75" t="s">
        <v>29</v>
      </c>
      <c r="Q81" s="97" t="s">
        <v>299</v>
      </c>
      <c r="R81" s="115" t="s">
        <v>300</v>
      </c>
    </row>
    <row r="82" spans="1:18" s="95" customFormat="1" ht="92.25" customHeight="1" x14ac:dyDescent="0.2">
      <c r="A82" s="72" t="s">
        <v>301</v>
      </c>
      <c r="B82" s="73" t="s">
        <v>24</v>
      </c>
      <c r="C82" s="74" t="s">
        <v>43</v>
      </c>
      <c r="D82" s="74" t="s">
        <v>44</v>
      </c>
      <c r="E82" s="122" t="s">
        <v>302</v>
      </c>
      <c r="F82" s="110" t="s">
        <v>208</v>
      </c>
      <c r="G82" s="75" t="s">
        <v>29</v>
      </c>
      <c r="H82" s="75" t="s">
        <v>30</v>
      </c>
      <c r="I82" s="75" t="s">
        <v>29</v>
      </c>
      <c r="J82" s="75" t="s">
        <v>30</v>
      </c>
      <c r="K82" s="75" t="s">
        <v>30</v>
      </c>
      <c r="L82" s="75" t="s">
        <v>30</v>
      </c>
      <c r="M82" s="75" t="s">
        <v>29</v>
      </c>
      <c r="N82" s="75" t="s">
        <v>29</v>
      </c>
      <c r="O82" s="75" t="s">
        <v>29</v>
      </c>
      <c r="P82" s="75" t="s">
        <v>29</v>
      </c>
      <c r="Q82" s="97" t="s">
        <v>303</v>
      </c>
      <c r="R82" s="115" t="s">
        <v>304</v>
      </c>
    </row>
    <row r="83" spans="1:18" s="95" customFormat="1" ht="92.25" customHeight="1" x14ac:dyDescent="0.2">
      <c r="A83" s="72" t="s">
        <v>305</v>
      </c>
      <c r="B83" s="73" t="s">
        <v>24</v>
      </c>
      <c r="C83" s="74" t="s">
        <v>25</v>
      </c>
      <c r="D83" s="74" t="s">
        <v>26</v>
      </c>
      <c r="E83" s="122" t="s">
        <v>306</v>
      </c>
      <c r="F83" s="110">
        <v>5</v>
      </c>
      <c r="G83" s="75" t="s">
        <v>29</v>
      </c>
      <c r="H83" s="75" t="s">
        <v>30</v>
      </c>
      <c r="I83" s="75" t="s">
        <v>29</v>
      </c>
      <c r="J83" s="75" t="s">
        <v>30</v>
      </c>
      <c r="K83" s="75" t="s">
        <v>30</v>
      </c>
      <c r="L83" s="75" t="s">
        <v>30</v>
      </c>
      <c r="M83" s="75" t="s">
        <v>29</v>
      </c>
      <c r="N83" s="75" t="s">
        <v>29</v>
      </c>
      <c r="O83" s="75" t="s">
        <v>29</v>
      </c>
      <c r="P83" s="75" t="s">
        <v>30</v>
      </c>
      <c r="Q83" s="97" t="s">
        <v>307</v>
      </c>
      <c r="R83" s="115" t="s">
        <v>308</v>
      </c>
    </row>
    <row r="84" spans="1:18" s="95" customFormat="1" ht="92.25" customHeight="1" x14ac:dyDescent="0.2">
      <c r="A84" s="72" t="s">
        <v>309</v>
      </c>
      <c r="B84" s="76" t="s">
        <v>32</v>
      </c>
      <c r="C84" s="74" t="s">
        <v>33</v>
      </c>
      <c r="D84" s="74" t="s">
        <v>157</v>
      </c>
      <c r="E84" s="127" t="s">
        <v>310</v>
      </c>
      <c r="F84" s="110">
        <v>8</v>
      </c>
      <c r="G84" s="75" t="s">
        <v>28</v>
      </c>
      <c r="H84" s="75" t="s">
        <v>28</v>
      </c>
      <c r="I84" s="75" t="s">
        <v>28</v>
      </c>
      <c r="J84" s="75" t="s">
        <v>30</v>
      </c>
      <c r="K84" s="75" t="s">
        <v>30</v>
      </c>
      <c r="L84" s="75" t="s">
        <v>30</v>
      </c>
      <c r="M84" s="75" t="s">
        <v>30</v>
      </c>
      <c r="N84" s="75" t="s">
        <v>36</v>
      </c>
      <c r="O84" s="75" t="s">
        <v>29</v>
      </c>
      <c r="P84" s="75" t="s">
        <v>30</v>
      </c>
      <c r="Q84" s="97" t="s">
        <v>311</v>
      </c>
      <c r="R84" s="115" t="s">
        <v>312</v>
      </c>
    </row>
    <row r="85" spans="1:18" s="95" customFormat="1" ht="92.25" customHeight="1" x14ac:dyDescent="0.2">
      <c r="A85" s="72" t="s">
        <v>313</v>
      </c>
      <c r="B85" s="73" t="s">
        <v>24</v>
      </c>
      <c r="C85" s="74" t="s">
        <v>43</v>
      </c>
      <c r="D85" s="74" t="s">
        <v>44</v>
      </c>
      <c r="E85" s="122" t="s">
        <v>314</v>
      </c>
      <c r="F85" s="110">
        <v>6</v>
      </c>
      <c r="G85" s="75" t="s">
        <v>30</v>
      </c>
      <c r="H85" s="75" t="s">
        <v>30</v>
      </c>
      <c r="I85" s="75" t="s">
        <v>28</v>
      </c>
      <c r="J85" s="75" t="s">
        <v>30</v>
      </c>
      <c r="K85" s="75" t="s">
        <v>30</v>
      </c>
      <c r="L85" s="75" t="s">
        <v>30</v>
      </c>
      <c r="M85" s="75" t="s">
        <v>30</v>
      </c>
      <c r="N85" s="75" t="s">
        <v>29</v>
      </c>
      <c r="O85" s="75" t="s">
        <v>29</v>
      </c>
      <c r="P85" s="75" t="s">
        <v>28</v>
      </c>
      <c r="Q85" s="97"/>
      <c r="R85" s="115" t="s">
        <v>315</v>
      </c>
    </row>
    <row r="86" spans="1:18" s="95" customFormat="1" ht="92.25" customHeight="1" x14ac:dyDescent="0.2">
      <c r="A86" s="72" t="s">
        <v>316</v>
      </c>
      <c r="B86" s="76" t="s">
        <v>32</v>
      </c>
      <c r="C86" s="74" t="s">
        <v>25</v>
      </c>
      <c r="D86" s="74" t="s">
        <v>176</v>
      </c>
      <c r="E86" s="122" t="s">
        <v>317</v>
      </c>
      <c r="F86" s="110">
        <v>7</v>
      </c>
      <c r="G86" s="75" t="s">
        <v>30</v>
      </c>
      <c r="H86" s="75" t="s">
        <v>30</v>
      </c>
      <c r="I86" s="75" t="s">
        <v>28</v>
      </c>
      <c r="J86" s="75" t="s">
        <v>30</v>
      </c>
      <c r="K86" s="75" t="s">
        <v>30</v>
      </c>
      <c r="L86" s="75" t="s">
        <v>30</v>
      </c>
      <c r="M86" s="75" t="s">
        <v>29</v>
      </c>
      <c r="N86" s="75" t="s">
        <v>29</v>
      </c>
      <c r="O86" s="75" t="s">
        <v>29</v>
      </c>
      <c r="P86" s="75" t="s">
        <v>28</v>
      </c>
      <c r="Q86" s="97" t="s">
        <v>318</v>
      </c>
      <c r="R86" s="115" t="s">
        <v>319</v>
      </c>
    </row>
    <row r="87" spans="1:18" s="95" customFormat="1" ht="92.25" customHeight="1" thickBot="1" x14ac:dyDescent="0.25">
      <c r="A87" s="78" t="s">
        <v>320</v>
      </c>
      <c r="B87" s="79" t="s">
        <v>24</v>
      </c>
      <c r="C87" s="80" t="s">
        <v>33</v>
      </c>
      <c r="D87" s="80" t="s">
        <v>104</v>
      </c>
      <c r="E87" s="124" t="s">
        <v>321</v>
      </c>
      <c r="F87" s="112">
        <v>3</v>
      </c>
      <c r="G87" s="81" t="s">
        <v>29</v>
      </c>
      <c r="H87" s="81" t="s">
        <v>30</v>
      </c>
      <c r="I87" s="81" t="s">
        <v>28</v>
      </c>
      <c r="J87" s="81" t="s">
        <v>30</v>
      </c>
      <c r="K87" s="81" t="s">
        <v>29</v>
      </c>
      <c r="L87" s="81" t="s">
        <v>30</v>
      </c>
      <c r="M87" s="81" t="s">
        <v>29</v>
      </c>
      <c r="N87" s="81" t="s">
        <v>29</v>
      </c>
      <c r="O87" s="81" t="s">
        <v>29</v>
      </c>
      <c r="P87" s="81" t="s">
        <v>28</v>
      </c>
      <c r="Q87" s="99"/>
      <c r="R87" s="115" t="s">
        <v>322</v>
      </c>
    </row>
    <row r="88" spans="1:18" s="6" customFormat="1" x14ac:dyDescent="0.2">
      <c r="A88" s="63"/>
      <c r="B88" s="64"/>
      <c r="C88" s="63"/>
      <c r="D88" s="63"/>
      <c r="E88" s="65"/>
      <c r="F88" s="65"/>
      <c r="G88" s="66"/>
      <c r="H88" s="66"/>
      <c r="I88" s="66"/>
      <c r="J88" s="66"/>
      <c r="K88" s="66"/>
      <c r="L88" s="66"/>
      <c r="M88" s="66"/>
      <c r="N88" s="66"/>
      <c r="O88" s="66"/>
      <c r="P88" s="66"/>
      <c r="Q88" s="66"/>
      <c r="R88" s="66"/>
    </row>
    <row r="89" spans="1:18" s="4" customFormat="1" ht="14" x14ac:dyDescent="0.2">
      <c r="C89" s="102"/>
      <c r="D89" s="102"/>
      <c r="E89" s="103"/>
      <c r="F89" s="103"/>
      <c r="G89" s="103"/>
      <c r="H89" s="103"/>
      <c r="I89" s="103"/>
      <c r="J89" s="103"/>
      <c r="K89" s="103"/>
      <c r="L89" s="103"/>
      <c r="M89" s="103"/>
      <c r="N89" s="103"/>
      <c r="O89" s="103"/>
      <c r="P89" s="103"/>
      <c r="Q89" s="103"/>
      <c r="R89" s="103"/>
    </row>
    <row r="90" spans="1:18" s="4" customFormat="1" x14ac:dyDescent="0.2">
      <c r="A90" s="101" t="s">
        <v>323</v>
      </c>
      <c r="C90" s="104"/>
      <c r="D90" s="104"/>
      <c r="E90" s="104"/>
      <c r="F90" s="101" t="s">
        <v>324</v>
      </c>
      <c r="G90" s="104"/>
      <c r="H90" s="104"/>
      <c r="I90" s="104"/>
      <c r="J90" s="104"/>
      <c r="K90" s="104"/>
      <c r="L90" s="104"/>
      <c r="M90" s="104"/>
      <c r="N90" s="104"/>
      <c r="O90" s="104"/>
      <c r="P90" s="104"/>
      <c r="Q90" s="104"/>
      <c r="R90" s="104"/>
    </row>
    <row r="91" spans="1:18" s="4" customFormat="1" x14ac:dyDescent="0.2">
      <c r="A91" s="102" t="s">
        <v>325</v>
      </c>
      <c r="F91" s="35" t="s">
        <v>30</v>
      </c>
      <c r="G91" s="105">
        <f t="shared" ref="G91:P91" si="0">COUNTIF(G9:G87,"Yes")</f>
        <v>34</v>
      </c>
      <c r="H91" s="105">
        <f t="shared" si="0"/>
        <v>47</v>
      </c>
      <c r="I91" s="105">
        <f t="shared" si="0"/>
        <v>14</v>
      </c>
      <c r="J91" s="105">
        <f t="shared" si="0"/>
        <v>73</v>
      </c>
      <c r="K91" s="105">
        <f t="shared" si="0"/>
        <v>67</v>
      </c>
      <c r="L91" s="105">
        <f t="shared" si="0"/>
        <v>72</v>
      </c>
      <c r="M91" s="105">
        <f t="shared" si="0"/>
        <v>8</v>
      </c>
      <c r="N91" s="105">
        <f t="shared" si="0"/>
        <v>1</v>
      </c>
      <c r="O91" s="105">
        <f t="shared" si="0"/>
        <v>4</v>
      </c>
      <c r="P91" s="105">
        <f t="shared" si="0"/>
        <v>22</v>
      </c>
    </row>
    <row r="92" spans="1:18" s="4" customFormat="1" x14ac:dyDescent="0.2">
      <c r="A92" s="100" t="s">
        <v>326</v>
      </c>
      <c r="F92" s="35" t="s">
        <v>28</v>
      </c>
      <c r="G92" s="105">
        <f t="shared" ref="G92:P92" si="1">COUNTIF(G9:G87,"Combined")</f>
        <v>29</v>
      </c>
      <c r="H92" s="105">
        <f t="shared" si="1"/>
        <v>28</v>
      </c>
      <c r="I92" s="105">
        <f t="shared" si="1"/>
        <v>27</v>
      </c>
      <c r="J92" s="105">
        <f t="shared" si="1"/>
        <v>1</v>
      </c>
      <c r="K92" s="105">
        <f t="shared" si="1"/>
        <v>7</v>
      </c>
      <c r="L92" s="105">
        <f t="shared" si="1"/>
        <v>3</v>
      </c>
      <c r="M92" s="105">
        <f t="shared" si="1"/>
        <v>4</v>
      </c>
      <c r="N92" s="105">
        <f t="shared" si="1"/>
        <v>0</v>
      </c>
      <c r="O92" s="105">
        <f t="shared" si="1"/>
        <v>5</v>
      </c>
      <c r="P92" s="105">
        <f t="shared" si="1"/>
        <v>28</v>
      </c>
    </row>
    <row r="93" spans="1:18" s="4" customFormat="1" x14ac:dyDescent="0.2">
      <c r="F93" s="35" t="s">
        <v>327</v>
      </c>
      <c r="G93" s="35">
        <f t="shared" ref="G93:P93" si="2">SUM(G91:G92)</f>
        <v>63</v>
      </c>
      <c r="H93" s="35">
        <f t="shared" si="2"/>
        <v>75</v>
      </c>
      <c r="I93" s="35">
        <f t="shared" si="2"/>
        <v>41</v>
      </c>
      <c r="J93" s="35">
        <f t="shared" si="2"/>
        <v>74</v>
      </c>
      <c r="K93" s="35">
        <f t="shared" si="2"/>
        <v>74</v>
      </c>
      <c r="L93" s="35">
        <f t="shared" si="2"/>
        <v>75</v>
      </c>
      <c r="M93" s="35">
        <f t="shared" si="2"/>
        <v>12</v>
      </c>
      <c r="N93" s="35">
        <f t="shared" si="2"/>
        <v>1</v>
      </c>
      <c r="O93" s="35">
        <f t="shared" si="2"/>
        <v>9</v>
      </c>
      <c r="P93" s="35">
        <f t="shared" si="2"/>
        <v>50</v>
      </c>
    </row>
    <row r="94" spans="1:18" s="4" customFormat="1" ht="14" x14ac:dyDescent="0.2">
      <c r="F94" s="106" t="s">
        <v>328</v>
      </c>
      <c r="G94" s="105">
        <f>COUNTIF(G9:G87,"Acknowledged (see notes)")</f>
        <v>5</v>
      </c>
      <c r="H94" s="105">
        <f>COUNTIF(H9:H87,"Acknowledged (see notes)")</f>
        <v>2</v>
      </c>
      <c r="I94" s="105">
        <f>COUNTIF(I9:I87,"Acknowledged (see notes)")</f>
        <v>7</v>
      </c>
      <c r="J94" s="105">
        <f>COUNTIF(J9:J87,"Acknowledged (see notes)")</f>
        <v>1</v>
      </c>
      <c r="K94" s="105">
        <f>COUNTIF(K9:K87,"Acknowledged (see notes)")</f>
        <v>2</v>
      </c>
      <c r="L94" s="105">
        <f t="shared" ref="L94:P94" si="3">COUNTIF(L9:L87,"Acknowledged (see notes)")</f>
        <v>2</v>
      </c>
      <c r="M94" s="105">
        <f t="shared" si="3"/>
        <v>4</v>
      </c>
      <c r="N94" s="105">
        <f t="shared" si="3"/>
        <v>5</v>
      </c>
      <c r="O94" s="105">
        <f t="shared" si="3"/>
        <v>8</v>
      </c>
      <c r="P94" s="105">
        <f t="shared" si="3"/>
        <v>4</v>
      </c>
    </row>
    <row r="95" spans="1:18" s="4" customFormat="1" x14ac:dyDescent="0.2">
      <c r="F95" s="35" t="s">
        <v>29</v>
      </c>
      <c r="G95" s="105">
        <f>COUNTIF(G9:G87,"No")</f>
        <v>9</v>
      </c>
      <c r="H95" s="105">
        <f t="shared" ref="H95:P95" si="4">COUNTIF(H9:H87,"No")</f>
        <v>0</v>
      </c>
      <c r="I95" s="105">
        <f t="shared" si="4"/>
        <v>29</v>
      </c>
      <c r="J95" s="105">
        <f t="shared" si="4"/>
        <v>2</v>
      </c>
      <c r="K95" s="105">
        <f t="shared" si="4"/>
        <v>1</v>
      </c>
      <c r="L95" s="105">
        <f t="shared" si="4"/>
        <v>0</v>
      </c>
      <c r="M95" s="105">
        <f t="shared" si="4"/>
        <v>61</v>
      </c>
      <c r="N95" s="105">
        <f t="shared" si="4"/>
        <v>71</v>
      </c>
      <c r="O95" s="105">
        <f t="shared" si="4"/>
        <v>60</v>
      </c>
      <c r="P95" s="105">
        <f t="shared" si="4"/>
        <v>23</v>
      </c>
    </row>
    <row r="96" spans="1:18" s="4" customFormat="1" ht="14" x14ac:dyDescent="0.2"/>
    <row r="97" spans="6:6" s="4" customFormat="1" ht="14" x14ac:dyDescent="0.2">
      <c r="F97" s="10"/>
    </row>
    <row r="98" spans="6:6" s="4" customFormat="1" ht="14" x14ac:dyDescent="0.2"/>
    <row r="99" spans="6:6" s="4" customFormat="1" ht="14" x14ac:dyDescent="0.2"/>
    <row r="100" spans="6:6" s="4" customFormat="1" ht="14" x14ac:dyDescent="0.2">
      <c r="F100" s="10"/>
    </row>
    <row r="101" spans="6:6" s="4" customFormat="1" ht="14" x14ac:dyDescent="0.2">
      <c r="F101" s="10"/>
    </row>
    <row r="102" spans="6:6" s="4" customFormat="1" ht="14" x14ac:dyDescent="0.2">
      <c r="F102" s="10"/>
    </row>
    <row r="103" spans="6:6" s="10" customFormat="1" ht="14" x14ac:dyDescent="0.2"/>
    <row r="104" spans="6:6" s="10" customFormat="1" ht="14" x14ac:dyDescent="0.2"/>
    <row r="105" spans="6:6" s="10" customFormat="1" ht="14" x14ac:dyDescent="0.2"/>
    <row r="106" spans="6:6" s="10" customFormat="1" ht="14" x14ac:dyDescent="0.2"/>
    <row r="107" spans="6:6" s="10" customFormat="1" ht="14" x14ac:dyDescent="0.2"/>
    <row r="108" spans="6:6" s="10" customFormat="1" ht="14" x14ac:dyDescent="0.2"/>
    <row r="109" spans="6:6" s="10" customFormat="1" ht="14" x14ac:dyDescent="0.2"/>
    <row r="110" spans="6:6" s="10" customFormat="1" ht="14" x14ac:dyDescent="0.2"/>
    <row r="111" spans="6:6" s="4" customFormat="1" ht="14" x14ac:dyDescent="0.2">
      <c r="F111" s="10"/>
    </row>
    <row r="112" spans="6:6" s="4" customFormat="1" ht="14" x14ac:dyDescent="0.2">
      <c r="F112" s="10"/>
    </row>
    <row r="113" s="10" customFormat="1" ht="14" x14ac:dyDescent="0.2"/>
    <row r="114" s="10" customFormat="1" ht="14" x14ac:dyDescent="0.2"/>
    <row r="115" s="10" customFormat="1" ht="14" x14ac:dyDescent="0.2"/>
    <row r="116" s="10" customFormat="1" ht="14" x14ac:dyDescent="0.2"/>
    <row r="117" s="10" customFormat="1" ht="14" x14ac:dyDescent="0.2"/>
    <row r="118" s="10" customFormat="1" ht="14" x14ac:dyDescent="0.2"/>
    <row r="119" s="10" customFormat="1" ht="14" x14ac:dyDescent="0.2"/>
    <row r="120" s="10" customFormat="1" ht="14" x14ac:dyDescent="0.2"/>
    <row r="121" s="10" customFormat="1" ht="14" x14ac:dyDescent="0.2"/>
    <row r="122" s="10" customFormat="1" ht="14" x14ac:dyDescent="0.2"/>
    <row r="123" s="10" customFormat="1" ht="14" x14ac:dyDescent="0.2"/>
    <row r="124" s="10" customFormat="1" ht="14" x14ac:dyDescent="0.2"/>
    <row r="125" s="10" customFormat="1" ht="14" x14ac:dyDescent="0.2"/>
    <row r="126" s="10" customFormat="1" ht="14" x14ac:dyDescent="0.2"/>
    <row r="127" s="10" customFormat="1" ht="14" x14ac:dyDescent="0.2"/>
    <row r="128" s="10" customFormat="1" ht="14" x14ac:dyDescent="0.2"/>
    <row r="129" s="10" customFormat="1" ht="14" x14ac:dyDescent="0.2"/>
    <row r="130" s="10" customFormat="1" ht="14" x14ac:dyDescent="0.2"/>
    <row r="131" s="10" customFormat="1" ht="14" x14ac:dyDescent="0.2"/>
    <row r="132" s="10" customFormat="1" ht="14" x14ac:dyDescent="0.2"/>
    <row r="133" s="10" customFormat="1" ht="14" x14ac:dyDescent="0.2"/>
    <row r="134" s="10" customFormat="1" ht="14" x14ac:dyDescent="0.2"/>
    <row r="135" s="10" customFormat="1" ht="14" x14ac:dyDescent="0.2"/>
    <row r="136" s="10" customFormat="1" ht="14" x14ac:dyDescent="0.2"/>
    <row r="137" s="10" customFormat="1" ht="14" x14ac:dyDescent="0.2"/>
    <row r="138" s="10" customFormat="1" ht="14" x14ac:dyDescent="0.2"/>
    <row r="139" s="10" customFormat="1" ht="14" x14ac:dyDescent="0.2"/>
    <row r="140" s="10" customFormat="1" ht="14" x14ac:dyDescent="0.2"/>
    <row r="141" s="10" customFormat="1" ht="14" x14ac:dyDescent="0.2"/>
    <row r="142" s="10" customFormat="1" ht="14" x14ac:dyDescent="0.2"/>
    <row r="143" s="10" customFormat="1" ht="14" x14ac:dyDescent="0.2"/>
    <row r="144" s="10" customFormat="1" ht="14" x14ac:dyDescent="0.2"/>
    <row r="145" spans="5:6" customFormat="1" x14ac:dyDescent="0.2">
      <c r="E145" s="11"/>
      <c r="F145" s="11"/>
    </row>
    <row r="146" spans="5:6" customFormat="1" x14ac:dyDescent="0.2">
      <c r="E146" s="11"/>
      <c r="F146" s="11"/>
    </row>
    <row r="147" spans="5:6" customFormat="1" x14ac:dyDescent="0.2">
      <c r="E147" s="11"/>
      <c r="F147" s="11"/>
    </row>
    <row r="148" spans="5:6" customFormat="1" x14ac:dyDescent="0.2">
      <c r="E148" s="11"/>
      <c r="F148" s="11"/>
    </row>
    <row r="149" spans="5:6" customFormat="1" x14ac:dyDescent="0.2">
      <c r="E149" s="11"/>
      <c r="F149" s="11"/>
    </row>
    <row r="150" spans="5:6" customFormat="1" x14ac:dyDescent="0.2">
      <c r="E150" s="11"/>
      <c r="F150" s="11"/>
    </row>
    <row r="151" spans="5:6" customFormat="1" x14ac:dyDescent="0.2">
      <c r="E151" s="11"/>
      <c r="F151" s="11"/>
    </row>
    <row r="152" spans="5:6" customFormat="1" x14ac:dyDescent="0.2">
      <c r="E152" s="11"/>
      <c r="F152" s="11"/>
    </row>
    <row r="153" spans="5:6" customFormat="1" x14ac:dyDescent="0.2">
      <c r="E153" s="11"/>
      <c r="F153" s="11"/>
    </row>
    <row r="154" spans="5:6" customFormat="1" x14ac:dyDescent="0.2">
      <c r="E154" s="11"/>
      <c r="F154" s="11"/>
    </row>
    <row r="155" spans="5:6" customFormat="1" x14ac:dyDescent="0.2">
      <c r="E155" s="11"/>
      <c r="F155" s="11"/>
    </row>
    <row r="156" spans="5:6" customFormat="1" x14ac:dyDescent="0.2">
      <c r="E156" s="11"/>
      <c r="F156" s="11"/>
    </row>
    <row r="157" spans="5:6" customFormat="1" x14ac:dyDescent="0.2">
      <c r="E157" s="11"/>
      <c r="F157" s="11"/>
    </row>
    <row r="158" spans="5:6" customFormat="1" x14ac:dyDescent="0.2">
      <c r="E158" s="11"/>
      <c r="F158" s="11"/>
    </row>
    <row r="159" spans="5:6" customFormat="1" x14ac:dyDescent="0.2">
      <c r="E159" s="11"/>
      <c r="F159" s="11"/>
    </row>
    <row r="160" spans="5:6" customFormat="1" x14ac:dyDescent="0.2">
      <c r="E160" s="11"/>
      <c r="F160" s="11"/>
    </row>
    <row r="161" spans="5:6" customFormat="1" x14ac:dyDescent="0.2">
      <c r="E161" s="11"/>
      <c r="F161" s="11"/>
    </row>
    <row r="162" spans="5:6" customFormat="1" x14ac:dyDescent="0.2">
      <c r="E162" s="11"/>
      <c r="F162" s="11"/>
    </row>
    <row r="163" spans="5:6" customFormat="1" x14ac:dyDescent="0.2">
      <c r="E163" s="11"/>
      <c r="F163" s="11"/>
    </row>
    <row r="164" spans="5:6" customFormat="1" x14ac:dyDescent="0.2">
      <c r="E164" s="11"/>
      <c r="F164" s="11"/>
    </row>
    <row r="165" spans="5:6" customFormat="1" x14ac:dyDescent="0.2">
      <c r="E165" s="11"/>
      <c r="F165" s="11"/>
    </row>
    <row r="166" spans="5:6" customFormat="1" x14ac:dyDescent="0.2">
      <c r="E166" s="11"/>
      <c r="F166" s="11"/>
    </row>
    <row r="167" spans="5:6" customFormat="1" x14ac:dyDescent="0.2">
      <c r="E167" s="11"/>
      <c r="F167" s="11"/>
    </row>
    <row r="168" spans="5:6" customFormat="1" x14ac:dyDescent="0.2">
      <c r="E168" s="11"/>
      <c r="F168" s="11"/>
    </row>
    <row r="169" spans="5:6" customFormat="1" x14ac:dyDescent="0.2">
      <c r="E169" s="11"/>
      <c r="F169" s="11"/>
    </row>
    <row r="170" spans="5:6" customFormat="1" x14ac:dyDescent="0.2">
      <c r="E170" s="11"/>
      <c r="F170" s="11"/>
    </row>
    <row r="171" spans="5:6" customFormat="1" x14ac:dyDescent="0.2">
      <c r="E171" s="11"/>
      <c r="F171" s="11"/>
    </row>
    <row r="172" spans="5:6" customFormat="1" x14ac:dyDescent="0.2">
      <c r="E172" s="11"/>
      <c r="F172" s="11"/>
    </row>
    <row r="173" spans="5:6" customFormat="1" x14ac:dyDescent="0.2">
      <c r="E173" s="11"/>
      <c r="F173" s="11"/>
    </row>
    <row r="174" spans="5:6" customFormat="1" x14ac:dyDescent="0.2">
      <c r="E174" s="11"/>
      <c r="F174" s="11"/>
    </row>
    <row r="175" spans="5:6" customFormat="1" x14ac:dyDescent="0.2">
      <c r="E175" s="11"/>
      <c r="F175" s="11"/>
    </row>
    <row r="176" spans="5:6" customFormat="1" x14ac:dyDescent="0.2">
      <c r="E176" s="11"/>
      <c r="F176" s="11"/>
    </row>
    <row r="177" spans="5:6" customFormat="1" x14ac:dyDescent="0.2">
      <c r="E177" s="11"/>
      <c r="F177" s="11"/>
    </row>
    <row r="178" spans="5:6" customFormat="1" x14ac:dyDescent="0.2">
      <c r="E178" s="11"/>
      <c r="F178" s="11"/>
    </row>
    <row r="179" spans="5:6" customFormat="1" x14ac:dyDescent="0.2">
      <c r="E179" s="11"/>
      <c r="F179" s="11"/>
    </row>
    <row r="180" spans="5:6" customFormat="1" x14ac:dyDescent="0.2">
      <c r="E180" s="11"/>
      <c r="F180" s="11"/>
    </row>
    <row r="181" spans="5:6" customFormat="1" x14ac:dyDescent="0.2">
      <c r="E181" s="11"/>
      <c r="F181" s="11"/>
    </row>
    <row r="182" spans="5:6" customFormat="1" x14ac:dyDescent="0.2">
      <c r="E182" s="11"/>
      <c r="F182" s="11"/>
    </row>
    <row r="183" spans="5:6" customFormat="1" x14ac:dyDescent="0.2">
      <c r="E183" s="11"/>
      <c r="F183" s="11"/>
    </row>
    <row r="184" spans="5:6" customFormat="1" x14ac:dyDescent="0.2">
      <c r="E184" s="11"/>
      <c r="F184" s="11"/>
    </row>
    <row r="185" spans="5:6" customFormat="1" x14ac:dyDescent="0.2">
      <c r="E185" s="11"/>
      <c r="F185" s="11"/>
    </row>
    <row r="186" spans="5:6" customFormat="1" x14ac:dyDescent="0.2">
      <c r="E186" s="11"/>
      <c r="F186" s="11"/>
    </row>
    <row r="187" spans="5:6" customFormat="1" x14ac:dyDescent="0.2">
      <c r="E187" s="11"/>
      <c r="F187" s="11"/>
    </row>
    <row r="188" spans="5:6" customFormat="1" x14ac:dyDescent="0.2">
      <c r="E188" s="11"/>
      <c r="F188" s="11"/>
    </row>
    <row r="189" spans="5:6" customFormat="1" x14ac:dyDescent="0.2">
      <c r="E189" s="11"/>
      <c r="F189" s="11"/>
    </row>
    <row r="190" spans="5:6" customFormat="1" x14ac:dyDescent="0.2">
      <c r="E190" s="11"/>
      <c r="F190" s="11"/>
    </row>
    <row r="191" spans="5:6" customFormat="1" x14ac:dyDescent="0.2">
      <c r="E191" s="11"/>
      <c r="F191" s="11"/>
    </row>
    <row r="192" spans="5:6" customFormat="1" x14ac:dyDescent="0.2">
      <c r="E192" s="11"/>
      <c r="F192" s="11"/>
    </row>
    <row r="193" spans="5:6" customFormat="1" x14ac:dyDescent="0.2">
      <c r="E193" s="11"/>
      <c r="F193" s="11"/>
    </row>
    <row r="194" spans="5:6" customFormat="1" x14ac:dyDescent="0.2">
      <c r="E194" s="11"/>
      <c r="F194" s="11"/>
    </row>
    <row r="195" spans="5:6" customFormat="1" x14ac:dyDescent="0.2">
      <c r="E195" s="11"/>
      <c r="F195" s="11"/>
    </row>
    <row r="196" spans="5:6" customFormat="1" x14ac:dyDescent="0.2">
      <c r="E196" s="11"/>
      <c r="F196" s="11"/>
    </row>
    <row r="197" spans="5:6" customFormat="1" x14ac:dyDescent="0.2">
      <c r="E197" s="11"/>
      <c r="F197" s="11"/>
    </row>
    <row r="198" spans="5:6" customFormat="1" x14ac:dyDescent="0.2">
      <c r="E198" s="11"/>
      <c r="F198" s="11"/>
    </row>
    <row r="199" spans="5:6" customFormat="1" x14ac:dyDescent="0.2">
      <c r="E199" s="11"/>
      <c r="F199" s="11"/>
    </row>
    <row r="200" spans="5:6" customFormat="1" x14ac:dyDescent="0.2">
      <c r="E200" s="11"/>
      <c r="F200" s="11"/>
    </row>
    <row r="201" spans="5:6" customFormat="1" x14ac:dyDescent="0.2">
      <c r="E201" s="11"/>
      <c r="F201" s="11"/>
    </row>
    <row r="202" spans="5:6" customFormat="1" x14ac:dyDescent="0.2">
      <c r="E202" s="11"/>
      <c r="F202" s="11"/>
    </row>
    <row r="203" spans="5:6" customFormat="1" x14ac:dyDescent="0.2">
      <c r="E203" s="11"/>
      <c r="F203" s="11"/>
    </row>
    <row r="204" spans="5:6" customFormat="1" x14ac:dyDescent="0.2">
      <c r="E204" s="11"/>
      <c r="F204" s="11"/>
    </row>
    <row r="205" spans="5:6" customFormat="1" x14ac:dyDescent="0.2">
      <c r="E205" s="11"/>
      <c r="F205" s="11"/>
    </row>
    <row r="206" spans="5:6" customFormat="1" x14ac:dyDescent="0.2">
      <c r="E206" s="11"/>
      <c r="F206" s="11"/>
    </row>
  </sheetData>
  <autoFilter ref="A8:R8" xr:uid="{00000000-0001-0000-0000-000000000000}">
    <sortState xmlns:xlrd2="http://schemas.microsoft.com/office/spreadsheetml/2017/richdata2" ref="A9:R87">
      <sortCondition ref="A8"/>
    </sortState>
  </autoFilter>
  <sortState xmlns:xlrd2="http://schemas.microsoft.com/office/spreadsheetml/2017/richdata2" ref="A9:R87">
    <sortCondition ref="B9:B87"/>
  </sortState>
  <mergeCells count="1">
    <mergeCell ref="F7:Q7"/>
  </mergeCells>
  <dataValidations count="1">
    <dataValidation type="list" allowBlank="1" showInputMessage="1" showErrorMessage="1" sqref="G9:P68 G70:P87" xr:uid="{31DE6A5F-D9E5-4B12-B242-B4DF45E0D48D}">
      <formula1>"Yes, No, Combined, Acknowledged (see notes)"</formula1>
    </dataValidation>
  </dataValidations>
  <hyperlinks>
    <hyperlink ref="E37" r:id="rId1" location="section-view-the-2021-2025-council-plan" xr:uid="{126A02AC-5818-4969-8CD9-57852EB786B6}"/>
    <hyperlink ref="E17" r:id="rId2" xr:uid="{6723BECC-6EFA-49BA-B611-9A4B601F8BC6}"/>
    <hyperlink ref="E45" r:id="rId3" xr:uid="{73D233DE-BF9B-430E-A54C-7C6A11091691}"/>
    <hyperlink ref="E16" r:id="rId4" xr:uid="{439AA1D6-1F75-47C6-A914-612B65F0751C}"/>
    <hyperlink ref="E43" r:id="rId5" xr:uid="{C9A66FA8-7562-4DCF-AD36-A391DA20A47A}"/>
    <hyperlink ref="E83" r:id="rId6" xr:uid="{26740447-D261-489B-BFB4-6283F31A2BEF}"/>
    <hyperlink ref="E80" r:id="rId7" xr:uid="{FC0586D7-FF48-41C6-BBA1-C5B7310C6DC7}"/>
    <hyperlink ref="E59" r:id="rId8" location="Community_Vision_Council_Plan_and_Health_Plan_2021-2025" xr:uid="{23F4BD11-3DFD-4D39-BD8F-674EC77068F7}"/>
    <hyperlink ref="E49" r:id="rId9" xr:uid="{99F3E8A4-B740-4A31-BF38-728FEF9F0897}"/>
    <hyperlink ref="E58" r:id="rId10" xr:uid="{F5C38BC4-0642-47E3-940C-6417FE88756F}"/>
    <hyperlink ref="E81" r:id="rId11" xr:uid="{66A294FE-C719-4DD7-95B2-E42F69B4F770}"/>
    <hyperlink ref="E76" r:id="rId12" xr:uid="{0A53016F-238E-44EA-8138-2F83A92ACE05}"/>
    <hyperlink ref="E34" r:id="rId13" xr:uid="{5BCE2BDD-0F06-4221-8773-1B045A643922}"/>
    <hyperlink ref="E48" r:id="rId14" xr:uid="{FEAB1309-EED8-4A7E-A3D1-420C59D68935}"/>
    <hyperlink ref="E66" r:id="rId15" xr:uid="{4966782B-3756-44A3-B935-89912C0E73C1}"/>
    <hyperlink ref="E15" r:id="rId16" xr:uid="{EE1B1DB2-9FF5-40DE-B9C5-A85C43B6A940}"/>
    <hyperlink ref="E29" r:id="rId17" xr:uid="{D4B79DD1-0C0B-423B-8A61-32A41AEA0DFA}"/>
    <hyperlink ref="E31" r:id="rId18" xr:uid="{8DCF4F9B-E5BE-4C7F-A80B-628F78B10335}"/>
    <hyperlink ref="E13" r:id="rId19" xr:uid="{E1E3A716-4D8C-4962-BC85-FD6FE6CD2868}"/>
    <hyperlink ref="E70" r:id="rId20" xr:uid="{6CB4C9A5-8095-4930-A1C6-A7AA24345EBA}"/>
    <hyperlink ref="E10" r:id="rId21" xr:uid="{6B3C3280-B8DA-44D6-9070-75E5CD29AEDB}"/>
    <hyperlink ref="E11" r:id="rId22" xr:uid="{00D9B5BE-2D5A-4376-9065-954B5AA1E36C}"/>
    <hyperlink ref="E60" r:id="rId23" xr:uid="{2EC9AB49-09DE-402F-BA12-CB9D5AA92C32}"/>
    <hyperlink ref="E26" r:id="rId24" xr:uid="{00DFDAE0-4F2E-4E65-AA58-2869D2891D5B}"/>
    <hyperlink ref="E32" r:id="rId25" xr:uid="{BDE34346-4AB0-458E-B5E1-8EBF7D4AF0CF}"/>
    <hyperlink ref="E71" r:id="rId26" xr:uid="{D9E011C1-A705-4239-8DEC-D980C4D6F383}"/>
    <hyperlink ref="E84" r:id="rId27" xr:uid="{6038FEBF-D703-45EA-A7E7-87CC208A415F}"/>
    <hyperlink ref="E56" r:id="rId28" xr:uid="{8B0A847C-0A30-4857-94C9-8E557F9E4845}"/>
    <hyperlink ref="E57" r:id="rId29" xr:uid="{A20FBD18-3945-42FF-82B8-6BFF2A9EEC32}"/>
    <hyperlink ref="E65" r:id="rId30" xr:uid="{6674F1D2-E27E-41DC-82FE-77976EF40207}"/>
    <hyperlink ref="E52" r:id="rId31" xr:uid="{C3252C90-F392-450C-8D3D-07712352C49F}"/>
    <hyperlink ref="E86" r:id="rId32" xr:uid="{934BEA28-7840-46F6-9938-8AE4987177C6}"/>
    <hyperlink ref="E77" r:id="rId33" xr:uid="{B7C947E5-3CE5-4296-A6E1-DE5181A70AD3}"/>
    <hyperlink ref="E21" r:id="rId34" xr:uid="{92025C2D-8783-465E-AC86-2BE9F2D2639F}"/>
    <hyperlink ref="E24" r:id="rId35" xr:uid="{2533127C-944A-45A4-92AE-8E5B14601E41}"/>
    <hyperlink ref="E63" r:id="rId36" xr:uid="{7815A4C4-6E74-4CDF-ABAA-F615BCA73835}"/>
    <hyperlink ref="E75" r:id="rId37" xr:uid="{E8E63684-4376-4B2F-942A-EAE976BD96AE}"/>
    <hyperlink ref="E82" r:id="rId38" xr:uid="{7FD9BFDF-87FA-48AE-8443-D94A735EB4A6}"/>
    <hyperlink ref="E85" r:id="rId39" xr:uid="{A0B6108C-5499-43EC-A8AD-2AF41C3AA399}"/>
    <hyperlink ref="E62" r:id="rId40" xr:uid="{6D52F005-F251-4C4F-85A9-C6AA972D6070}"/>
    <hyperlink ref="E68" r:id="rId41" xr:uid="{828A5B88-4FB4-4B48-BCF6-0C014137E77B}"/>
    <hyperlink ref="E44" r:id="rId42" xr:uid="{D0E0E95F-9400-4647-A8BA-BBD030BD8F96}"/>
    <hyperlink ref="E35" r:id="rId43" xr:uid="{0370D29B-10A5-42F0-8C2A-986124B0C291}"/>
    <hyperlink ref="E25" r:id="rId44" location="section-3" xr:uid="{57EAEF92-645E-4820-B396-6C120A7E3A4F}"/>
    <hyperlink ref="E36" r:id="rId45" xr:uid="{30620CDE-5AE0-4AEF-9B60-CC32D912D971}"/>
    <hyperlink ref="E18" r:id="rId46" xr:uid="{67DB72D0-E728-4594-B912-462CEF7181CD}"/>
    <hyperlink ref="E74" r:id="rId47" xr:uid="{250C4865-98C5-497E-8625-14CBA8B9D181}"/>
    <hyperlink ref="E19" r:id="rId48" xr:uid="{112DFC43-AB9B-477A-BD05-7AF1AB2E3F78}"/>
    <hyperlink ref="E54" r:id="rId49" xr:uid="{2CE537DC-4679-42EE-80AF-5D2788AF192C}"/>
    <hyperlink ref="E33" r:id="rId50" xr:uid="{41F9AB5B-A9E2-4941-85C3-8DCA3F682EC4}"/>
    <hyperlink ref="E38" r:id="rId51" xr:uid="{890B5FF2-A775-4CBD-8A88-2CC3F9491EF9}"/>
    <hyperlink ref="E39" r:id="rId52" xr:uid="{1D8E2A11-8DFB-4350-969A-FD90C8265DD7}"/>
    <hyperlink ref="E41" r:id="rId53" xr:uid="{1F93BA5A-B84B-4B8A-BDC8-DCBC9D39CAC3}"/>
    <hyperlink ref="E64" r:id="rId54" xr:uid="{DBC51B57-2B11-42C1-A00B-FF8D44D7EE77}"/>
    <hyperlink ref="E40" r:id="rId55" xr:uid="{32A20DD6-5474-4FB5-A249-540970378F53}"/>
    <hyperlink ref="E51" r:id="rId56" xr:uid="{FBFEB337-A42E-42AB-A57A-16A4D918BE5D}"/>
    <hyperlink ref="E67" r:id="rId57" xr:uid="{2144DC6C-4758-4732-B6F2-B4A46ADFD328}"/>
    <hyperlink ref="E22" r:id="rId58" xr:uid="{48B8BAA2-753C-47B0-8D68-702943458002}"/>
    <hyperlink ref="E12" r:id="rId59" xr:uid="{A9973179-4D7C-437C-A8F9-141803674BCF}"/>
    <hyperlink ref="E20" r:id="rId60" xr:uid="{3F75A774-EB2A-4BFC-A755-976796B2970C}"/>
    <hyperlink ref="E27" r:id="rId61" xr:uid="{81956FD2-7736-430E-A444-1709E9E87867}"/>
    <hyperlink ref="E30" r:id="rId62" xr:uid="{187914E9-E1A0-4A25-B764-37190255A3C1}"/>
    <hyperlink ref="E50" r:id="rId63" xr:uid="{3BEE3865-5148-4808-94D3-2C24C33195A8}"/>
    <hyperlink ref="E61" r:id="rId64" xr:uid="{DE921DEF-7C05-416E-9B8C-20D45FACBA7D}"/>
    <hyperlink ref="E73" r:id="rId65" xr:uid="{06F74E20-91ED-4B78-B641-5BD9506C9E57}"/>
    <hyperlink ref="E47" r:id="rId66" xr:uid="{C5CEB146-09BB-4751-97F4-AA9CAB160943}"/>
    <hyperlink ref="E9" r:id="rId67" xr:uid="{423E9A1C-4A66-4FAB-BA3D-BB81176EE47C}"/>
    <hyperlink ref="E14" r:id="rId68" xr:uid="{265C4978-0D39-45EB-834C-AB2508EC3A81}"/>
    <hyperlink ref="E23" r:id="rId69" xr:uid="{10AED6A3-B122-4CE0-9991-40CF90D4DF75}"/>
    <hyperlink ref="E42" r:id="rId70" xr:uid="{FC04F1A7-A4D9-49ED-B9EE-6BB665B61C7B}"/>
    <hyperlink ref="E55" r:id="rId71" xr:uid="{7932F47A-A3A8-4E39-B1B3-FA8E945DB6B3}"/>
    <hyperlink ref="E72" r:id="rId72" xr:uid="{2817040A-FB9A-43E9-888C-39097AAA0404}"/>
    <hyperlink ref="E78" r:id="rId73" xr:uid="{C6E5B60B-0726-4C22-AF93-917183946DBD}"/>
    <hyperlink ref="E79" r:id="rId74" xr:uid="{85173DA8-19C2-4461-99CF-7D1907FF0160}"/>
    <hyperlink ref="E87" r:id="rId75" xr:uid="{FFE5497A-3DCE-432F-BCD5-07807098B38A}"/>
    <hyperlink ref="E53" r:id="rId76" xr:uid="{F13995F3-30AD-4777-A0A7-331ACA5FEE10}"/>
    <hyperlink ref="E69" r:id="rId77" xr:uid="{B8C89A5A-D845-4703-83B9-31787EA56FE2}"/>
  </hyperlinks>
  <pageMargins left="0.7" right="0.7" top="0.75" bottom="0.75" header="0.3" footer="0.3"/>
  <pageSetup paperSize="9" scale="43" orientation="landscape" r:id="rId78"/>
  <headerFooter>
    <oddFooter>&amp;C&amp;"Calibri"&amp;11&amp;K000000_x000D_&amp;1#&amp;"Arial Black"&amp;10&amp;KE4100EOFFICIAL: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0C3F-8B53-4FC8-AA71-A6E8C44AA38D}">
  <dimension ref="A1:Z123"/>
  <sheetViews>
    <sheetView workbookViewId="0">
      <pane xSplit="1" ySplit="8" topLeftCell="L48" activePane="bottomRight" state="frozen"/>
      <selection pane="topRight" activeCell="B1" sqref="B1"/>
      <selection pane="bottomLeft" activeCell="A7" sqref="A7"/>
      <selection pane="bottomRight" activeCell="C17" sqref="C17"/>
    </sheetView>
  </sheetViews>
  <sheetFormatPr baseColWidth="10" defaultColWidth="8.83203125" defaultRowHeight="15" x14ac:dyDescent="0.2"/>
  <cols>
    <col min="1" max="1" width="21.5" style="5" customWidth="1"/>
    <col min="2" max="9" width="20.5" style="5" customWidth="1"/>
    <col min="10" max="11" width="20.5" customWidth="1"/>
    <col min="12" max="26" width="20.33203125" customWidth="1"/>
  </cols>
  <sheetData>
    <row r="1" spans="1:26" ht="24" x14ac:dyDescent="0.3">
      <c r="A1" s="8" t="s">
        <v>329</v>
      </c>
    </row>
    <row r="2" spans="1:26" x14ac:dyDescent="0.2">
      <c r="A2" s="61" t="s">
        <v>330</v>
      </c>
    </row>
    <row r="3" spans="1:26" x14ac:dyDescent="0.2">
      <c r="A3" s="61" t="s">
        <v>331</v>
      </c>
    </row>
    <row r="4" spans="1:26" x14ac:dyDescent="0.2">
      <c r="A4" s="61" t="s">
        <v>332</v>
      </c>
    </row>
    <row r="5" spans="1:26" x14ac:dyDescent="0.2">
      <c r="A5" s="61" t="s">
        <v>333</v>
      </c>
    </row>
    <row r="6" spans="1:26" ht="16" thickBot="1" x14ac:dyDescent="0.25">
      <c r="A6" s="61"/>
    </row>
    <row r="7" spans="1:26" ht="25" thickBot="1" x14ac:dyDescent="0.35">
      <c r="A7" s="60"/>
      <c r="B7" s="57" t="s">
        <v>334</v>
      </c>
      <c r="C7" s="58"/>
      <c r="D7" s="58"/>
      <c r="E7" s="58"/>
      <c r="F7" s="58"/>
      <c r="G7" s="58"/>
      <c r="H7" s="58"/>
      <c r="I7" s="58"/>
      <c r="J7" s="59"/>
      <c r="K7" s="62"/>
      <c r="L7" s="18" t="s">
        <v>335</v>
      </c>
      <c r="M7" s="16"/>
      <c r="N7" s="16"/>
      <c r="O7" s="16"/>
      <c r="P7" s="16"/>
      <c r="Q7" s="16"/>
      <c r="R7" s="16"/>
      <c r="S7" s="16"/>
      <c r="T7" s="16"/>
      <c r="U7" s="16"/>
      <c r="V7" s="16"/>
      <c r="W7" s="16"/>
      <c r="X7" s="16"/>
      <c r="Y7" s="16"/>
      <c r="Z7" s="17"/>
    </row>
    <row r="8" spans="1:26" s="4" customFormat="1" ht="43" thickBot="1" x14ac:dyDescent="0.25">
      <c r="A8" s="13" t="s">
        <v>5</v>
      </c>
      <c r="B8" s="14" t="s">
        <v>11</v>
      </c>
      <c r="C8" s="9" t="s">
        <v>12</v>
      </c>
      <c r="D8" s="9" t="s">
        <v>336</v>
      </c>
      <c r="E8" s="9" t="s">
        <v>14</v>
      </c>
      <c r="F8" s="9" t="s">
        <v>15</v>
      </c>
      <c r="G8" s="9" t="s">
        <v>337</v>
      </c>
      <c r="H8" s="9" t="s">
        <v>17</v>
      </c>
      <c r="I8" s="9" t="s">
        <v>338</v>
      </c>
      <c r="J8" s="9" t="s">
        <v>19</v>
      </c>
      <c r="K8" s="15" t="s">
        <v>20</v>
      </c>
      <c r="L8" s="19" t="s">
        <v>339</v>
      </c>
      <c r="M8" s="20" t="s">
        <v>340</v>
      </c>
      <c r="N8" s="20" t="s">
        <v>341</v>
      </c>
      <c r="O8" s="20" t="s">
        <v>342</v>
      </c>
      <c r="P8" s="20" t="s">
        <v>343</v>
      </c>
      <c r="Q8" s="20" t="s">
        <v>344</v>
      </c>
      <c r="R8" s="20" t="s">
        <v>345</v>
      </c>
      <c r="S8" s="20" t="s">
        <v>346</v>
      </c>
      <c r="T8" s="20" t="s">
        <v>347</v>
      </c>
      <c r="U8" s="20" t="s">
        <v>348</v>
      </c>
      <c r="V8" s="20" t="s">
        <v>349</v>
      </c>
      <c r="W8" s="20" t="s">
        <v>350</v>
      </c>
      <c r="X8" s="20" t="s">
        <v>351</v>
      </c>
      <c r="Y8" s="20" t="s">
        <v>352</v>
      </c>
      <c r="Z8" s="21" t="s">
        <v>353</v>
      </c>
    </row>
    <row r="9" spans="1:26" s="4" customFormat="1" ht="45" x14ac:dyDescent="0.2">
      <c r="A9" s="54" t="s">
        <v>23</v>
      </c>
      <c r="B9" s="27" t="s">
        <v>354</v>
      </c>
      <c r="C9" s="28" t="s">
        <v>354</v>
      </c>
      <c r="D9" s="29"/>
      <c r="E9" s="29" t="s">
        <v>355</v>
      </c>
      <c r="F9" s="29" t="s">
        <v>15</v>
      </c>
      <c r="G9" s="29" t="s">
        <v>16</v>
      </c>
      <c r="H9" s="29"/>
      <c r="I9" s="29"/>
      <c r="J9" s="29"/>
      <c r="K9" s="30"/>
      <c r="L9" s="31"/>
      <c r="M9" s="32"/>
      <c r="N9" s="32"/>
      <c r="O9" s="32"/>
      <c r="P9" s="32"/>
      <c r="Q9" s="32"/>
      <c r="R9" s="32"/>
      <c r="S9" s="32"/>
      <c r="T9" s="32"/>
      <c r="U9" s="32"/>
      <c r="V9" s="32"/>
      <c r="W9" s="32"/>
      <c r="X9" s="32"/>
      <c r="Y9" s="32"/>
      <c r="Z9" s="33"/>
    </row>
    <row r="10" spans="1:26" s="4" customFormat="1" ht="45" x14ac:dyDescent="0.2">
      <c r="A10" s="55" t="s">
        <v>31</v>
      </c>
      <c r="B10" s="34"/>
      <c r="C10" s="35" t="s">
        <v>356</v>
      </c>
      <c r="D10" s="35"/>
      <c r="E10" s="35" t="s">
        <v>357</v>
      </c>
      <c r="F10" s="35" t="s">
        <v>358</v>
      </c>
      <c r="G10" s="35" t="s">
        <v>359</v>
      </c>
      <c r="H10" s="35"/>
      <c r="I10" s="35"/>
      <c r="J10" s="35"/>
      <c r="K10" s="36"/>
      <c r="L10" s="37"/>
      <c r="M10" s="35"/>
      <c r="N10" s="35"/>
      <c r="O10" s="35"/>
      <c r="P10" s="35"/>
      <c r="Q10" s="35"/>
      <c r="R10" s="35" t="s">
        <v>360</v>
      </c>
      <c r="S10" s="35" t="s">
        <v>361</v>
      </c>
      <c r="T10" s="35"/>
      <c r="U10" s="35"/>
      <c r="V10" s="35"/>
      <c r="W10" s="35"/>
      <c r="X10" s="35"/>
      <c r="Y10" s="35"/>
      <c r="Z10" s="36"/>
    </row>
    <row r="11" spans="1:26" s="4" customFormat="1" ht="45" x14ac:dyDescent="0.2">
      <c r="A11" s="55" t="s">
        <v>39</v>
      </c>
      <c r="B11" s="34" t="s">
        <v>362</v>
      </c>
      <c r="C11" s="35" t="s">
        <v>12</v>
      </c>
      <c r="D11" s="38" t="s">
        <v>363</v>
      </c>
      <c r="E11" s="35" t="s">
        <v>364</v>
      </c>
      <c r="F11" s="35" t="s">
        <v>15</v>
      </c>
      <c r="G11" s="35" t="s">
        <v>16</v>
      </c>
      <c r="H11" s="35"/>
      <c r="I11" s="35"/>
      <c r="J11" s="35"/>
      <c r="K11" s="39" t="s">
        <v>363</v>
      </c>
      <c r="L11" s="37"/>
      <c r="M11" s="35"/>
      <c r="N11" s="35"/>
      <c r="O11" s="35"/>
      <c r="P11" s="35"/>
      <c r="Q11" s="35"/>
      <c r="R11" s="35"/>
      <c r="S11" s="35"/>
      <c r="T11" s="35"/>
      <c r="U11" s="35"/>
      <c r="V11" s="35"/>
      <c r="W11" s="35"/>
      <c r="X11" s="35"/>
      <c r="Y11" s="35"/>
      <c r="Z11" s="36"/>
    </row>
    <row r="12" spans="1:26" s="4" customFormat="1" ht="45" x14ac:dyDescent="0.2">
      <c r="A12" s="55" t="s">
        <v>42</v>
      </c>
      <c r="B12" s="34" t="s">
        <v>362</v>
      </c>
      <c r="C12" s="35" t="s">
        <v>12</v>
      </c>
      <c r="D12" s="35"/>
      <c r="E12" s="35" t="s">
        <v>364</v>
      </c>
      <c r="F12" s="35"/>
      <c r="G12" s="35" t="s">
        <v>365</v>
      </c>
      <c r="H12" s="35"/>
      <c r="I12" s="35"/>
      <c r="J12" s="35"/>
      <c r="K12" s="36"/>
      <c r="L12" s="37" t="s">
        <v>366</v>
      </c>
      <c r="M12" s="35"/>
      <c r="N12" s="35"/>
      <c r="O12" s="35"/>
      <c r="P12" s="35"/>
      <c r="Q12" s="35"/>
      <c r="R12" s="35"/>
      <c r="S12" s="35"/>
      <c r="T12" s="35"/>
      <c r="U12" s="35"/>
      <c r="V12" s="35"/>
      <c r="W12" s="35"/>
      <c r="X12" s="35"/>
      <c r="Y12" s="35"/>
      <c r="Z12" s="36"/>
    </row>
    <row r="13" spans="1:26" s="4" customFormat="1" ht="45" x14ac:dyDescent="0.2">
      <c r="A13" s="55" t="s">
        <v>48</v>
      </c>
      <c r="B13" s="40" t="s">
        <v>367</v>
      </c>
      <c r="C13" s="38" t="s">
        <v>367</v>
      </c>
      <c r="D13" s="38" t="s">
        <v>367</v>
      </c>
      <c r="E13" s="35" t="s">
        <v>368</v>
      </c>
      <c r="F13" s="35" t="s">
        <v>15</v>
      </c>
      <c r="G13" s="35" t="s">
        <v>369</v>
      </c>
      <c r="H13" s="35"/>
      <c r="I13" s="35"/>
      <c r="J13" s="35"/>
      <c r="K13" s="39" t="s">
        <v>367</v>
      </c>
      <c r="L13" s="37"/>
      <c r="M13" s="35"/>
      <c r="N13" s="35"/>
      <c r="O13" s="35" t="s">
        <v>370</v>
      </c>
      <c r="P13" s="35"/>
      <c r="Q13" s="35"/>
      <c r="R13" s="35"/>
      <c r="S13" s="35"/>
      <c r="T13" s="35"/>
      <c r="U13" s="35"/>
      <c r="V13" s="35"/>
      <c r="W13" s="35"/>
      <c r="X13" s="35"/>
      <c r="Y13" s="35"/>
      <c r="Z13" s="36"/>
    </row>
    <row r="14" spans="1:26" s="4" customFormat="1" ht="30" x14ac:dyDescent="0.2">
      <c r="A14" s="55" t="s">
        <v>54</v>
      </c>
      <c r="B14" s="34" t="s">
        <v>371</v>
      </c>
      <c r="C14" s="35" t="s">
        <v>372</v>
      </c>
      <c r="D14" s="35"/>
      <c r="E14" s="35" t="s">
        <v>373</v>
      </c>
      <c r="F14" s="35" t="s">
        <v>374</v>
      </c>
      <c r="G14" s="35" t="s">
        <v>375</v>
      </c>
      <c r="H14" s="35"/>
      <c r="I14" s="35"/>
      <c r="J14" s="35"/>
      <c r="K14" s="36"/>
      <c r="L14" s="37"/>
      <c r="M14" s="35"/>
      <c r="N14" s="35"/>
      <c r="O14" s="35"/>
      <c r="P14" s="35"/>
      <c r="Q14" s="35"/>
      <c r="R14" s="35"/>
      <c r="S14" s="35"/>
      <c r="T14" s="35"/>
      <c r="U14" s="35"/>
      <c r="V14" s="35"/>
      <c r="W14" s="35"/>
      <c r="X14" s="35"/>
      <c r="Y14" s="35"/>
      <c r="Z14" s="36"/>
    </row>
    <row r="15" spans="1:26" s="4" customFormat="1" ht="30" x14ac:dyDescent="0.2">
      <c r="A15" s="55" t="s">
        <v>57</v>
      </c>
      <c r="B15" s="40" t="s">
        <v>376</v>
      </c>
      <c r="C15" s="38" t="s">
        <v>376</v>
      </c>
      <c r="D15" s="35"/>
      <c r="E15" s="35" t="s">
        <v>373</v>
      </c>
      <c r="F15" s="35" t="s">
        <v>377</v>
      </c>
      <c r="G15" s="35" t="s">
        <v>378</v>
      </c>
      <c r="H15" s="35"/>
      <c r="I15" s="35"/>
      <c r="J15" s="35"/>
      <c r="K15" s="39" t="s">
        <v>376</v>
      </c>
      <c r="L15" s="37"/>
      <c r="M15" s="35"/>
      <c r="N15" s="35" t="s">
        <v>379</v>
      </c>
      <c r="O15" s="35"/>
      <c r="P15" s="35"/>
      <c r="Q15" s="35"/>
      <c r="R15" s="35"/>
      <c r="S15" s="35"/>
      <c r="T15" s="35"/>
      <c r="U15" s="35"/>
      <c r="V15" s="35"/>
      <c r="W15" s="35"/>
      <c r="X15" s="35"/>
      <c r="Y15" s="35"/>
      <c r="Z15" s="36"/>
    </row>
    <row r="16" spans="1:26" s="4" customFormat="1" ht="30" x14ac:dyDescent="0.2">
      <c r="A16" s="55" t="s">
        <v>62</v>
      </c>
      <c r="B16" s="34" t="s">
        <v>362</v>
      </c>
      <c r="C16" s="35" t="s">
        <v>12</v>
      </c>
      <c r="D16" s="35"/>
      <c r="E16" s="35" t="s">
        <v>380</v>
      </c>
      <c r="F16" s="35" t="s">
        <v>381</v>
      </c>
      <c r="G16" s="35" t="s">
        <v>382</v>
      </c>
      <c r="H16" s="35"/>
      <c r="I16" s="35"/>
      <c r="J16" s="35"/>
      <c r="K16" s="36"/>
      <c r="L16" s="37"/>
      <c r="M16" s="35"/>
      <c r="N16" s="35"/>
      <c r="O16" s="35"/>
      <c r="P16" s="35"/>
      <c r="Q16" s="35"/>
      <c r="R16" s="35"/>
      <c r="S16" s="35"/>
      <c r="T16" s="35"/>
      <c r="U16" s="35"/>
      <c r="V16" s="35"/>
      <c r="W16" s="35"/>
      <c r="X16" s="35"/>
      <c r="Y16" s="35"/>
      <c r="Z16" s="36"/>
    </row>
    <row r="17" spans="1:26" s="4" customFormat="1" ht="30" x14ac:dyDescent="0.2">
      <c r="A17" s="55" t="s">
        <v>65</v>
      </c>
      <c r="B17" s="34" t="s">
        <v>362</v>
      </c>
      <c r="C17" s="35" t="s">
        <v>12</v>
      </c>
      <c r="D17" s="35"/>
      <c r="E17" s="35" t="s">
        <v>383</v>
      </c>
      <c r="F17" s="35" t="s">
        <v>384</v>
      </c>
      <c r="G17" s="35" t="s">
        <v>16</v>
      </c>
      <c r="H17" s="35"/>
      <c r="I17" s="35"/>
      <c r="J17" s="35"/>
      <c r="K17" s="36" t="s">
        <v>385</v>
      </c>
      <c r="L17" s="37"/>
      <c r="M17" s="35"/>
      <c r="N17" s="35"/>
      <c r="O17" s="35"/>
      <c r="P17" s="35"/>
      <c r="Q17" s="35"/>
      <c r="R17" s="35"/>
      <c r="S17" s="35"/>
      <c r="T17" s="35"/>
      <c r="U17" s="35"/>
      <c r="V17" s="35"/>
      <c r="W17" s="35"/>
      <c r="X17" s="35"/>
      <c r="Y17" s="35"/>
      <c r="Z17" s="36"/>
    </row>
    <row r="18" spans="1:26" s="4" customFormat="1" ht="30" x14ac:dyDescent="0.2">
      <c r="A18" s="55" t="s">
        <v>69</v>
      </c>
      <c r="B18" s="34"/>
      <c r="C18" s="35" t="s">
        <v>12</v>
      </c>
      <c r="D18" s="38"/>
      <c r="E18" s="35" t="s">
        <v>383</v>
      </c>
      <c r="F18" s="35" t="s">
        <v>384</v>
      </c>
      <c r="G18" s="35" t="s">
        <v>386</v>
      </c>
      <c r="H18" s="35"/>
      <c r="I18" s="35"/>
      <c r="J18" s="35"/>
      <c r="K18" s="36" t="s">
        <v>20</v>
      </c>
      <c r="L18" s="37"/>
      <c r="M18" s="35"/>
      <c r="N18" s="35"/>
      <c r="O18" s="35"/>
      <c r="P18" s="35"/>
      <c r="Q18" s="35"/>
      <c r="R18" s="35"/>
      <c r="S18" s="35"/>
      <c r="T18" s="35"/>
      <c r="U18" s="35"/>
      <c r="V18" s="35"/>
      <c r="W18" s="35"/>
      <c r="X18" s="35"/>
      <c r="Y18" s="35"/>
      <c r="Z18" s="36"/>
    </row>
    <row r="19" spans="1:26" s="4" customFormat="1" ht="45" x14ac:dyDescent="0.2">
      <c r="A19" s="55" t="s">
        <v>73</v>
      </c>
      <c r="B19" s="40" t="s">
        <v>387</v>
      </c>
      <c r="C19" s="38" t="s">
        <v>387</v>
      </c>
      <c r="D19" s="35"/>
      <c r="E19" s="35" t="s">
        <v>388</v>
      </c>
      <c r="F19" s="35" t="s">
        <v>389</v>
      </c>
      <c r="G19" s="35" t="s">
        <v>390</v>
      </c>
      <c r="H19" s="35"/>
      <c r="I19" s="35"/>
      <c r="J19" s="35"/>
      <c r="K19" s="36"/>
      <c r="L19" s="37" t="s">
        <v>391</v>
      </c>
      <c r="M19" s="35"/>
      <c r="N19" s="35"/>
      <c r="O19" s="35"/>
      <c r="P19" s="35"/>
      <c r="Q19" s="35"/>
      <c r="R19" s="35"/>
      <c r="S19" s="35"/>
      <c r="T19" s="35"/>
      <c r="U19" s="35"/>
      <c r="V19" s="35"/>
      <c r="W19" s="35"/>
      <c r="X19" s="35"/>
      <c r="Y19" s="35"/>
      <c r="Z19" s="36"/>
    </row>
    <row r="20" spans="1:26" s="4" customFormat="1" ht="75" x14ac:dyDescent="0.2">
      <c r="A20" s="55" t="s">
        <v>78</v>
      </c>
      <c r="B20" s="34"/>
      <c r="C20" s="35" t="s">
        <v>12</v>
      </c>
      <c r="D20" s="35"/>
      <c r="E20" s="35" t="s">
        <v>364</v>
      </c>
      <c r="F20" s="35" t="s">
        <v>15</v>
      </c>
      <c r="G20" s="35"/>
      <c r="H20" s="35"/>
      <c r="I20" s="35"/>
      <c r="J20" s="35"/>
      <c r="K20" s="36"/>
      <c r="L20" s="37"/>
      <c r="M20" s="35"/>
      <c r="N20" s="35"/>
      <c r="O20" s="35" t="s">
        <v>392</v>
      </c>
      <c r="P20" s="35"/>
      <c r="Q20" s="35"/>
      <c r="R20" s="35"/>
      <c r="S20" s="35"/>
      <c r="T20" s="35" t="s">
        <v>393</v>
      </c>
      <c r="U20" s="35" t="s">
        <v>394</v>
      </c>
      <c r="V20" s="35"/>
      <c r="W20" s="35"/>
      <c r="X20" s="35"/>
      <c r="Y20" s="35"/>
      <c r="Z20" s="36" t="s">
        <v>395</v>
      </c>
    </row>
    <row r="21" spans="1:26" s="4" customFormat="1" ht="30" x14ac:dyDescent="0.2">
      <c r="A21" s="55" t="s">
        <v>83</v>
      </c>
      <c r="B21" s="34"/>
      <c r="C21" s="35" t="s">
        <v>396</v>
      </c>
      <c r="D21" s="35" t="s">
        <v>336</v>
      </c>
      <c r="E21" s="35" t="s">
        <v>397</v>
      </c>
      <c r="F21" s="35" t="s">
        <v>398</v>
      </c>
      <c r="G21" s="38"/>
      <c r="H21" s="35"/>
      <c r="I21" s="35"/>
      <c r="J21" s="35"/>
      <c r="K21" s="36"/>
      <c r="L21" s="37" t="s">
        <v>399</v>
      </c>
      <c r="M21" s="35" t="s">
        <v>400</v>
      </c>
      <c r="N21" s="35"/>
      <c r="O21" s="35"/>
      <c r="P21" s="35" t="s">
        <v>401</v>
      </c>
      <c r="Q21" s="35"/>
      <c r="R21" s="35"/>
      <c r="S21" s="35"/>
      <c r="T21" s="35"/>
      <c r="U21" s="35"/>
      <c r="V21" s="35"/>
      <c r="W21" s="35"/>
      <c r="X21" s="35"/>
      <c r="Y21" s="35"/>
      <c r="Z21" s="36"/>
    </row>
    <row r="22" spans="1:26" s="4" customFormat="1" ht="30" x14ac:dyDescent="0.2">
      <c r="A22" s="55" t="s">
        <v>88</v>
      </c>
      <c r="B22" s="40" t="s">
        <v>402</v>
      </c>
      <c r="C22" s="38" t="s">
        <v>402</v>
      </c>
      <c r="D22" s="38" t="s">
        <v>403</v>
      </c>
      <c r="E22" s="35"/>
      <c r="F22" s="35" t="s">
        <v>404</v>
      </c>
      <c r="G22" s="35" t="s">
        <v>405</v>
      </c>
      <c r="H22" s="35" t="s">
        <v>406</v>
      </c>
      <c r="I22" s="35"/>
      <c r="J22" s="35"/>
      <c r="K22" s="39" t="s">
        <v>403</v>
      </c>
      <c r="L22" s="37" t="s">
        <v>407</v>
      </c>
      <c r="M22" s="35"/>
      <c r="N22" s="35" t="s">
        <v>408</v>
      </c>
      <c r="O22" s="35"/>
      <c r="P22" s="35"/>
      <c r="Q22" s="35"/>
      <c r="R22" s="35"/>
      <c r="S22" s="35"/>
      <c r="T22" s="35"/>
      <c r="U22" s="35"/>
      <c r="V22" s="35"/>
      <c r="W22" s="35"/>
      <c r="X22" s="35"/>
      <c r="Y22" s="35"/>
      <c r="Z22" s="36"/>
    </row>
    <row r="23" spans="1:26" s="4" customFormat="1" ht="30" x14ac:dyDescent="0.2">
      <c r="A23" s="55" t="s">
        <v>93</v>
      </c>
      <c r="B23" s="34" t="s">
        <v>409</v>
      </c>
      <c r="C23" s="35" t="s">
        <v>410</v>
      </c>
      <c r="D23" s="38" t="s">
        <v>411</v>
      </c>
      <c r="E23" s="35" t="s">
        <v>412</v>
      </c>
      <c r="F23" s="35" t="s">
        <v>413</v>
      </c>
      <c r="G23" s="35" t="s">
        <v>414</v>
      </c>
      <c r="H23" s="35"/>
      <c r="I23" s="35"/>
      <c r="J23" s="35"/>
      <c r="K23" s="39" t="s">
        <v>411</v>
      </c>
      <c r="L23" s="37"/>
      <c r="M23" s="35"/>
      <c r="N23" s="35"/>
      <c r="O23" s="35"/>
      <c r="P23" s="35"/>
      <c r="Q23" s="35"/>
      <c r="R23" s="35"/>
      <c r="S23" s="35"/>
      <c r="T23" s="35"/>
      <c r="U23" s="35"/>
      <c r="V23" s="35"/>
      <c r="W23" s="35"/>
      <c r="X23" s="35"/>
      <c r="Y23" s="35"/>
      <c r="Z23" s="36"/>
    </row>
    <row r="24" spans="1:26" s="4" customFormat="1" ht="60" x14ac:dyDescent="0.2">
      <c r="A24" s="55" t="s">
        <v>96</v>
      </c>
      <c r="B24" s="34" t="s">
        <v>415</v>
      </c>
      <c r="C24" s="35" t="s">
        <v>416</v>
      </c>
      <c r="D24" s="38" t="s">
        <v>417</v>
      </c>
      <c r="E24" s="38" t="s">
        <v>418</v>
      </c>
      <c r="F24" s="35" t="s">
        <v>419</v>
      </c>
      <c r="G24" s="35" t="s">
        <v>420</v>
      </c>
      <c r="H24" s="35"/>
      <c r="I24" s="35"/>
      <c r="J24" s="35"/>
      <c r="K24" s="39" t="s">
        <v>417</v>
      </c>
      <c r="L24" s="37"/>
      <c r="M24" s="35"/>
      <c r="N24" s="35"/>
      <c r="O24" s="35"/>
      <c r="P24" s="35"/>
      <c r="Q24" s="35"/>
      <c r="R24" s="35"/>
      <c r="S24" s="35"/>
      <c r="T24" s="35"/>
      <c r="U24" s="35"/>
      <c r="V24" s="35"/>
      <c r="W24" s="35"/>
      <c r="X24" s="38" t="s">
        <v>418</v>
      </c>
      <c r="Y24" s="35"/>
      <c r="Z24" s="36"/>
    </row>
    <row r="25" spans="1:26" s="4" customFormat="1" ht="30" x14ac:dyDescent="0.2">
      <c r="A25" s="55" t="s">
        <v>99</v>
      </c>
      <c r="B25" s="34"/>
      <c r="C25" s="35" t="s">
        <v>12</v>
      </c>
      <c r="D25" s="35"/>
      <c r="E25" s="35" t="s">
        <v>364</v>
      </c>
      <c r="F25" s="35" t="s">
        <v>421</v>
      </c>
      <c r="G25" s="35" t="s">
        <v>420</v>
      </c>
      <c r="H25" s="35"/>
      <c r="I25" s="35"/>
      <c r="J25" s="35"/>
      <c r="K25" s="36"/>
      <c r="L25" s="37"/>
      <c r="M25" s="35"/>
      <c r="N25" s="35" t="s">
        <v>422</v>
      </c>
      <c r="O25" s="35"/>
      <c r="P25" s="35"/>
      <c r="Q25" s="35"/>
      <c r="R25" s="35"/>
      <c r="S25" s="35"/>
      <c r="T25" s="35"/>
      <c r="U25" s="35"/>
      <c r="V25" s="35"/>
      <c r="W25" s="35"/>
      <c r="X25" s="35"/>
      <c r="Y25" s="35"/>
      <c r="Z25" s="36"/>
    </row>
    <row r="26" spans="1:26" s="4" customFormat="1" ht="45" x14ac:dyDescent="0.2">
      <c r="A26" s="55" t="s">
        <v>103</v>
      </c>
      <c r="B26" s="34" t="s">
        <v>423</v>
      </c>
      <c r="C26" s="35" t="s">
        <v>424</v>
      </c>
      <c r="D26" s="35"/>
      <c r="E26" s="35" t="s">
        <v>368</v>
      </c>
      <c r="F26" s="35" t="s">
        <v>425</v>
      </c>
      <c r="G26" s="35" t="s">
        <v>426</v>
      </c>
      <c r="H26" s="35"/>
      <c r="I26" s="35"/>
      <c r="J26" s="35"/>
      <c r="K26" s="36"/>
      <c r="L26" s="37"/>
      <c r="M26" s="35" t="s">
        <v>427</v>
      </c>
      <c r="N26" s="35"/>
      <c r="O26" s="35"/>
      <c r="P26" s="35"/>
      <c r="Q26" s="35"/>
      <c r="R26" s="35"/>
      <c r="S26" s="35"/>
      <c r="T26" s="35"/>
      <c r="U26" s="35"/>
      <c r="V26" s="35"/>
      <c r="W26" s="35"/>
      <c r="X26" s="35"/>
      <c r="Y26" s="35"/>
      <c r="Z26" s="35" t="s">
        <v>428</v>
      </c>
    </row>
    <row r="27" spans="1:26" s="4" customFormat="1" ht="45" x14ac:dyDescent="0.2">
      <c r="A27" s="55" t="s">
        <v>108</v>
      </c>
      <c r="B27" s="34"/>
      <c r="C27" s="35" t="s">
        <v>429</v>
      </c>
      <c r="D27" s="35" t="s">
        <v>430</v>
      </c>
      <c r="E27" s="35" t="s">
        <v>431</v>
      </c>
      <c r="F27" s="35" t="s">
        <v>432</v>
      </c>
      <c r="G27" s="35" t="s">
        <v>433</v>
      </c>
      <c r="H27" s="35"/>
      <c r="I27" s="35"/>
      <c r="J27" s="35"/>
      <c r="K27" s="36" t="s">
        <v>434</v>
      </c>
      <c r="L27" s="37" t="s">
        <v>435</v>
      </c>
      <c r="M27" s="35"/>
      <c r="N27" s="35"/>
      <c r="O27" s="35" t="s">
        <v>436</v>
      </c>
      <c r="P27" s="35" t="s">
        <v>343</v>
      </c>
      <c r="Q27" s="35" t="s">
        <v>437</v>
      </c>
      <c r="R27" s="35"/>
      <c r="S27" s="35"/>
      <c r="T27" s="35"/>
      <c r="U27" s="35"/>
      <c r="V27" s="35"/>
      <c r="W27" s="35" t="s">
        <v>350</v>
      </c>
      <c r="X27" s="35"/>
      <c r="Y27" s="35" t="s">
        <v>438</v>
      </c>
      <c r="Z27" s="36" t="s">
        <v>439</v>
      </c>
    </row>
    <row r="28" spans="1:26" s="4" customFormat="1" ht="60" x14ac:dyDescent="0.2">
      <c r="A28" s="55" t="s">
        <v>112</v>
      </c>
      <c r="B28" s="40" t="s">
        <v>440</v>
      </c>
      <c r="C28" s="38" t="s">
        <v>440</v>
      </c>
      <c r="D28" s="38" t="s">
        <v>440</v>
      </c>
      <c r="E28" s="35" t="s">
        <v>441</v>
      </c>
      <c r="F28" s="38" t="s">
        <v>440</v>
      </c>
      <c r="G28" s="35" t="s">
        <v>442</v>
      </c>
      <c r="H28" s="35"/>
      <c r="I28" s="35"/>
      <c r="J28" s="38" t="s">
        <v>440</v>
      </c>
      <c r="K28" s="39" t="s">
        <v>440</v>
      </c>
      <c r="L28" s="37" t="s">
        <v>443</v>
      </c>
      <c r="M28" s="35"/>
      <c r="N28" s="35"/>
      <c r="O28" s="35"/>
      <c r="P28" s="35"/>
      <c r="Q28" s="35"/>
      <c r="R28" s="35"/>
      <c r="S28" s="35"/>
      <c r="T28" s="35"/>
      <c r="U28" s="35"/>
      <c r="V28" s="35"/>
      <c r="W28" s="35"/>
      <c r="X28" s="35"/>
      <c r="Y28" s="35" t="s">
        <v>444</v>
      </c>
      <c r="Z28" s="36"/>
    </row>
    <row r="29" spans="1:26" s="4" customFormat="1" ht="45" x14ac:dyDescent="0.2">
      <c r="A29" s="55" t="s">
        <v>117</v>
      </c>
      <c r="B29" s="40" t="s">
        <v>445</v>
      </c>
      <c r="C29" s="38" t="s">
        <v>445</v>
      </c>
      <c r="D29" s="38" t="s">
        <v>446</v>
      </c>
      <c r="E29" s="35" t="s">
        <v>447</v>
      </c>
      <c r="F29" s="35" t="s">
        <v>448</v>
      </c>
      <c r="G29" s="35" t="s">
        <v>449</v>
      </c>
      <c r="H29" s="35"/>
      <c r="I29" s="35"/>
      <c r="J29" s="35"/>
      <c r="K29" s="39" t="s">
        <v>446</v>
      </c>
      <c r="L29" s="37"/>
      <c r="M29" s="35"/>
      <c r="N29" s="35" t="s">
        <v>450</v>
      </c>
      <c r="O29" s="35"/>
      <c r="P29" s="35"/>
      <c r="Q29" s="35"/>
      <c r="R29" s="35"/>
      <c r="S29" s="35"/>
      <c r="T29" s="35"/>
      <c r="U29" s="35"/>
      <c r="V29" s="35"/>
      <c r="W29" s="35"/>
      <c r="X29" s="35"/>
      <c r="Y29" s="35"/>
      <c r="Z29" s="36"/>
    </row>
    <row r="30" spans="1:26" s="4" customFormat="1" ht="45" x14ac:dyDescent="0.2">
      <c r="A30" s="55" t="s">
        <v>121</v>
      </c>
      <c r="B30" s="34"/>
      <c r="C30" s="35"/>
      <c r="D30" s="35"/>
      <c r="E30" s="35" t="s">
        <v>451</v>
      </c>
      <c r="F30" s="35" t="s">
        <v>452</v>
      </c>
      <c r="G30" s="35" t="s">
        <v>453</v>
      </c>
      <c r="H30" s="35"/>
      <c r="I30" s="35"/>
      <c r="J30" s="35"/>
      <c r="K30" s="36"/>
      <c r="L30" s="37"/>
      <c r="M30" s="35"/>
      <c r="N30" s="35"/>
      <c r="O30" s="35"/>
      <c r="P30" s="35"/>
      <c r="Q30" s="35"/>
      <c r="R30" s="35"/>
      <c r="S30" s="35"/>
      <c r="T30" s="35"/>
      <c r="U30" s="35"/>
      <c r="V30" s="35"/>
      <c r="W30" s="35"/>
      <c r="X30" s="35"/>
      <c r="Y30" s="35"/>
      <c r="Z30" s="36"/>
    </row>
    <row r="31" spans="1:26" s="4" customFormat="1" ht="30" x14ac:dyDescent="0.2">
      <c r="A31" s="55" t="s">
        <v>124</v>
      </c>
      <c r="B31" s="40" t="s">
        <v>454</v>
      </c>
      <c r="C31" s="35" t="s">
        <v>455</v>
      </c>
      <c r="D31" s="38" t="s">
        <v>454</v>
      </c>
      <c r="E31" s="38" t="s">
        <v>456</v>
      </c>
      <c r="F31" s="35" t="s">
        <v>457</v>
      </c>
      <c r="G31" s="35" t="s">
        <v>458</v>
      </c>
      <c r="H31" s="35"/>
      <c r="I31" s="35"/>
      <c r="J31" s="35"/>
      <c r="K31" s="39" t="s">
        <v>454</v>
      </c>
      <c r="L31" s="37"/>
      <c r="M31" s="35"/>
      <c r="N31" s="35"/>
      <c r="O31" s="35"/>
      <c r="P31" s="35"/>
      <c r="Q31" s="35"/>
      <c r="R31" s="35"/>
      <c r="S31" s="35"/>
      <c r="T31" s="35"/>
      <c r="U31" s="35"/>
      <c r="V31" s="35"/>
      <c r="W31" s="35"/>
      <c r="X31" s="38" t="s">
        <v>456</v>
      </c>
      <c r="Y31" s="35" t="s">
        <v>459</v>
      </c>
      <c r="Z31" s="36"/>
    </row>
    <row r="32" spans="1:26" s="4" customFormat="1" ht="45" x14ac:dyDescent="0.2">
      <c r="A32" s="55" t="s">
        <v>128</v>
      </c>
      <c r="B32" s="40" t="s">
        <v>460</v>
      </c>
      <c r="C32" s="38" t="s">
        <v>460</v>
      </c>
      <c r="D32" s="38" t="s">
        <v>460</v>
      </c>
      <c r="E32" s="35" t="s">
        <v>461</v>
      </c>
      <c r="F32" s="35" t="s">
        <v>462</v>
      </c>
      <c r="G32" s="35" t="s">
        <v>463</v>
      </c>
      <c r="H32" s="35"/>
      <c r="I32" s="35"/>
      <c r="J32" s="38" t="s">
        <v>460</v>
      </c>
      <c r="K32" s="39" t="s">
        <v>460</v>
      </c>
      <c r="L32" s="37"/>
      <c r="M32" s="35" t="s">
        <v>464</v>
      </c>
      <c r="N32" s="35"/>
      <c r="O32" s="35"/>
      <c r="P32" s="35"/>
      <c r="Q32" s="35"/>
      <c r="R32" s="35"/>
      <c r="S32" s="35"/>
      <c r="T32" s="35"/>
      <c r="U32" s="35"/>
      <c r="V32" s="35"/>
      <c r="W32" s="35"/>
      <c r="X32" s="35"/>
      <c r="Y32" s="35" t="s">
        <v>465</v>
      </c>
      <c r="Z32" s="36"/>
    </row>
    <row r="33" spans="1:26" s="4" customFormat="1" ht="30" x14ac:dyDescent="0.2">
      <c r="A33" s="55" t="s">
        <v>132</v>
      </c>
      <c r="B33" s="34" t="s">
        <v>362</v>
      </c>
      <c r="C33" s="35" t="s">
        <v>12</v>
      </c>
      <c r="D33" s="35"/>
      <c r="E33" s="35" t="s">
        <v>364</v>
      </c>
      <c r="F33" s="35" t="s">
        <v>15</v>
      </c>
      <c r="G33" s="35" t="s">
        <v>466</v>
      </c>
      <c r="H33" s="35"/>
      <c r="I33" s="35"/>
      <c r="J33" s="35"/>
      <c r="K33" s="36"/>
      <c r="L33" s="37"/>
      <c r="M33" s="35"/>
      <c r="N33" s="35"/>
      <c r="O33" s="35"/>
      <c r="P33" s="35"/>
      <c r="Q33" s="35"/>
      <c r="R33" s="35"/>
      <c r="S33" s="35"/>
      <c r="T33" s="35"/>
      <c r="U33" s="35"/>
      <c r="V33" s="35"/>
      <c r="W33" s="35"/>
      <c r="X33" s="35"/>
      <c r="Y33" s="35"/>
      <c r="Z33" s="36"/>
    </row>
    <row r="34" spans="1:26" s="4" customFormat="1" ht="30" x14ac:dyDescent="0.2">
      <c r="A34" s="55" t="s">
        <v>135</v>
      </c>
      <c r="B34" s="40" t="s">
        <v>467</v>
      </c>
      <c r="C34" s="38" t="s">
        <v>467</v>
      </c>
      <c r="D34" s="38" t="s">
        <v>467</v>
      </c>
      <c r="E34" s="35" t="s">
        <v>468</v>
      </c>
      <c r="F34" s="38" t="s">
        <v>467</v>
      </c>
      <c r="G34" s="38" t="s">
        <v>469</v>
      </c>
      <c r="H34" s="38" t="s">
        <v>469</v>
      </c>
      <c r="I34" s="35"/>
      <c r="J34" s="38" t="s">
        <v>467</v>
      </c>
      <c r="K34" s="39" t="s">
        <v>467</v>
      </c>
      <c r="L34" s="37" t="s">
        <v>470</v>
      </c>
      <c r="M34" s="35" t="s">
        <v>471</v>
      </c>
      <c r="N34" s="35"/>
      <c r="O34" s="35"/>
      <c r="P34" s="35"/>
      <c r="Q34" s="35"/>
      <c r="R34" s="35"/>
      <c r="S34" s="35"/>
      <c r="T34" s="35"/>
      <c r="U34" s="35"/>
      <c r="V34" s="35"/>
      <c r="W34" s="35"/>
      <c r="X34" s="35"/>
      <c r="Y34" s="35"/>
      <c r="Z34" s="36"/>
    </row>
    <row r="35" spans="1:26" s="4" customFormat="1" ht="30" x14ac:dyDescent="0.2">
      <c r="A35" s="55" t="s">
        <v>139</v>
      </c>
      <c r="B35" s="40" t="s">
        <v>472</v>
      </c>
      <c r="C35" s="35" t="s">
        <v>372</v>
      </c>
      <c r="D35" s="38" t="s">
        <v>473</v>
      </c>
      <c r="E35" s="35" t="s">
        <v>474</v>
      </c>
      <c r="F35" s="38" t="s">
        <v>472</v>
      </c>
      <c r="G35" s="35" t="s">
        <v>475</v>
      </c>
      <c r="H35" s="38" t="s">
        <v>472</v>
      </c>
      <c r="I35" s="35"/>
      <c r="J35" s="35"/>
      <c r="K35" s="39" t="s">
        <v>473</v>
      </c>
      <c r="L35" s="37"/>
      <c r="M35" s="35"/>
      <c r="N35" s="35"/>
      <c r="O35" s="35"/>
      <c r="P35" s="35"/>
      <c r="Q35" s="35"/>
      <c r="R35" s="35"/>
      <c r="S35" s="35"/>
      <c r="T35" s="35"/>
      <c r="U35" s="35"/>
      <c r="V35" s="35"/>
      <c r="W35" s="35"/>
      <c r="X35" s="35"/>
      <c r="Y35" s="35"/>
      <c r="Z35" s="36"/>
    </row>
    <row r="36" spans="1:26" s="4" customFormat="1" ht="45" x14ac:dyDescent="0.2">
      <c r="A36" s="55" t="s">
        <v>142</v>
      </c>
      <c r="B36" s="34" t="s">
        <v>362</v>
      </c>
      <c r="C36" s="35" t="s">
        <v>12</v>
      </c>
      <c r="D36" s="35"/>
      <c r="E36" s="35" t="s">
        <v>364</v>
      </c>
      <c r="F36" s="35" t="s">
        <v>419</v>
      </c>
      <c r="G36" s="35" t="s">
        <v>476</v>
      </c>
      <c r="H36" s="35"/>
      <c r="I36" s="35"/>
      <c r="J36" s="35"/>
      <c r="K36" s="36"/>
      <c r="L36" s="37"/>
      <c r="M36" s="35"/>
      <c r="N36" s="35"/>
      <c r="O36" s="35"/>
      <c r="P36" s="35"/>
      <c r="Q36" s="35"/>
      <c r="R36" s="35"/>
      <c r="S36" s="35"/>
      <c r="T36" s="35"/>
      <c r="U36" s="35"/>
      <c r="V36" s="35"/>
      <c r="W36" s="35"/>
      <c r="X36" s="35"/>
      <c r="Y36" s="35"/>
      <c r="Z36" s="36"/>
    </row>
    <row r="37" spans="1:26" s="4" customFormat="1" ht="105" x14ac:dyDescent="0.2">
      <c r="A37" s="55" t="s">
        <v>144</v>
      </c>
      <c r="B37" s="34" t="s">
        <v>477</v>
      </c>
      <c r="C37" s="35" t="s">
        <v>478</v>
      </c>
      <c r="D37" s="35" t="s">
        <v>479</v>
      </c>
      <c r="E37" s="35" t="s">
        <v>480</v>
      </c>
      <c r="F37" s="35" t="s">
        <v>481</v>
      </c>
      <c r="G37" s="35" t="s">
        <v>482</v>
      </c>
      <c r="H37" s="35"/>
      <c r="I37" s="35"/>
      <c r="J37" s="35" t="s">
        <v>19</v>
      </c>
      <c r="K37" s="36" t="s">
        <v>483</v>
      </c>
      <c r="L37" s="37"/>
      <c r="M37" s="35"/>
      <c r="N37" s="35"/>
      <c r="O37" s="35" t="s">
        <v>484</v>
      </c>
      <c r="P37" s="35"/>
      <c r="Q37" s="35" t="s">
        <v>485</v>
      </c>
      <c r="R37" s="35"/>
      <c r="S37" s="35" t="s">
        <v>486</v>
      </c>
      <c r="T37" s="35" t="s">
        <v>487</v>
      </c>
      <c r="U37" s="35"/>
      <c r="V37" s="35" t="s">
        <v>488</v>
      </c>
      <c r="W37" s="35" t="s">
        <v>489</v>
      </c>
      <c r="X37" s="35" t="s">
        <v>490</v>
      </c>
      <c r="Y37" s="35" t="s">
        <v>491</v>
      </c>
      <c r="Z37" s="36" t="s">
        <v>492</v>
      </c>
    </row>
    <row r="38" spans="1:26" s="4" customFormat="1" ht="30" x14ac:dyDescent="0.2">
      <c r="A38" s="55" t="s">
        <v>149</v>
      </c>
      <c r="B38" s="34" t="s">
        <v>362</v>
      </c>
      <c r="C38" s="35"/>
      <c r="D38" s="35"/>
      <c r="E38" s="35" t="s">
        <v>364</v>
      </c>
      <c r="F38" s="35" t="s">
        <v>15</v>
      </c>
      <c r="G38" s="35" t="s">
        <v>16</v>
      </c>
      <c r="H38" s="35"/>
      <c r="I38" s="35"/>
      <c r="J38" s="35"/>
      <c r="K38" s="36"/>
      <c r="L38" s="37"/>
      <c r="M38" s="35"/>
      <c r="N38" s="35"/>
      <c r="O38" s="35"/>
      <c r="P38" s="35"/>
      <c r="Q38" s="35"/>
      <c r="R38" s="35"/>
      <c r="S38" s="35"/>
      <c r="T38" s="35"/>
      <c r="U38" s="35"/>
      <c r="V38" s="35"/>
      <c r="W38" s="35"/>
      <c r="X38" s="35"/>
      <c r="Y38" s="35"/>
      <c r="Z38" s="36"/>
    </row>
    <row r="39" spans="1:26" s="4" customFormat="1" ht="30" x14ac:dyDescent="0.2">
      <c r="A39" s="55" t="s">
        <v>152</v>
      </c>
      <c r="B39" s="34" t="s">
        <v>371</v>
      </c>
      <c r="C39" s="35" t="s">
        <v>372</v>
      </c>
      <c r="D39" s="35"/>
      <c r="E39" s="35"/>
      <c r="F39" s="35" t="s">
        <v>493</v>
      </c>
      <c r="G39" s="35" t="s">
        <v>494</v>
      </c>
      <c r="H39" s="35"/>
      <c r="I39" s="35"/>
      <c r="J39" s="35"/>
      <c r="K39" s="36"/>
      <c r="L39" s="37" t="s">
        <v>495</v>
      </c>
      <c r="M39" s="35"/>
      <c r="N39" s="35"/>
      <c r="O39" s="35"/>
      <c r="P39" s="35"/>
      <c r="Q39" s="35"/>
      <c r="R39" s="35"/>
      <c r="S39" s="35"/>
      <c r="T39" s="35"/>
      <c r="U39" s="35"/>
      <c r="V39" s="35"/>
      <c r="W39" s="35"/>
      <c r="X39" s="35"/>
      <c r="Y39" s="35"/>
      <c r="Z39" s="36"/>
    </row>
    <row r="40" spans="1:26" s="4" customFormat="1" ht="30" x14ac:dyDescent="0.2">
      <c r="A40" s="55" t="s">
        <v>156</v>
      </c>
      <c r="B40" s="34"/>
      <c r="C40" s="35" t="s">
        <v>372</v>
      </c>
      <c r="D40" s="35"/>
      <c r="E40" s="35" t="s">
        <v>364</v>
      </c>
      <c r="F40" s="35"/>
      <c r="G40" s="35" t="s">
        <v>496</v>
      </c>
      <c r="H40" s="35"/>
      <c r="I40" s="35"/>
      <c r="J40" s="35"/>
      <c r="K40" s="36"/>
      <c r="L40" s="37" t="s">
        <v>497</v>
      </c>
      <c r="M40" s="35"/>
      <c r="N40" s="35"/>
      <c r="O40" s="35"/>
      <c r="P40" s="35"/>
      <c r="Q40" s="35"/>
      <c r="R40" s="35"/>
      <c r="S40" s="35"/>
      <c r="T40" s="35"/>
      <c r="U40" s="35"/>
      <c r="V40" s="35"/>
      <c r="W40" s="35"/>
      <c r="X40" s="35"/>
      <c r="Y40" s="35"/>
      <c r="Z40" s="36"/>
    </row>
    <row r="41" spans="1:26" s="4" customFormat="1" ht="30" x14ac:dyDescent="0.2">
      <c r="A41" s="55" t="s">
        <v>161</v>
      </c>
      <c r="B41" s="40" t="s">
        <v>498</v>
      </c>
      <c r="C41" s="38" t="s">
        <v>498</v>
      </c>
      <c r="D41" s="35"/>
      <c r="E41" s="35" t="s">
        <v>14</v>
      </c>
      <c r="F41" s="35" t="s">
        <v>499</v>
      </c>
      <c r="G41" s="35" t="s">
        <v>500</v>
      </c>
      <c r="H41" s="35"/>
      <c r="I41" s="35"/>
      <c r="J41" s="35" t="s">
        <v>19</v>
      </c>
      <c r="K41" s="36" t="s">
        <v>20</v>
      </c>
      <c r="L41" s="37"/>
      <c r="M41" s="35"/>
      <c r="N41" s="35"/>
      <c r="O41" s="35"/>
      <c r="P41" s="35"/>
      <c r="Q41" s="35"/>
      <c r="R41" s="35"/>
      <c r="S41" s="35"/>
      <c r="T41" s="35" t="s">
        <v>501</v>
      </c>
      <c r="U41" s="35"/>
      <c r="V41" s="35" t="s">
        <v>502</v>
      </c>
      <c r="W41" s="35"/>
      <c r="X41" s="35"/>
      <c r="Y41" s="35" t="s">
        <v>503</v>
      </c>
      <c r="Z41" s="36"/>
    </row>
    <row r="42" spans="1:26" s="4" customFormat="1" ht="45" x14ac:dyDescent="0.2">
      <c r="A42" s="55" t="s">
        <v>164</v>
      </c>
      <c r="B42" s="40" t="s">
        <v>504</v>
      </c>
      <c r="C42" s="38" t="s">
        <v>504</v>
      </c>
      <c r="D42" s="35" t="s">
        <v>505</v>
      </c>
      <c r="E42" s="35" t="s">
        <v>506</v>
      </c>
      <c r="F42" s="35" t="s">
        <v>507</v>
      </c>
      <c r="G42" s="35" t="s">
        <v>508</v>
      </c>
      <c r="H42" s="35"/>
      <c r="I42" s="35"/>
      <c r="J42" s="35"/>
      <c r="K42" s="36"/>
      <c r="L42" s="37"/>
      <c r="M42" s="35"/>
      <c r="N42" s="35"/>
      <c r="O42" s="35" t="s">
        <v>509</v>
      </c>
      <c r="P42" s="35"/>
      <c r="Q42" s="35" t="s">
        <v>510</v>
      </c>
      <c r="R42" s="35"/>
      <c r="S42" s="35"/>
      <c r="T42" s="35" t="s">
        <v>511</v>
      </c>
      <c r="U42" s="35"/>
      <c r="V42" s="35"/>
      <c r="W42" s="35"/>
      <c r="X42" s="35"/>
      <c r="Y42" s="35"/>
      <c r="Z42" s="36"/>
    </row>
    <row r="43" spans="1:26" s="4" customFormat="1" ht="30" x14ac:dyDescent="0.2">
      <c r="A43" s="55" t="s">
        <v>168</v>
      </c>
      <c r="B43" s="34" t="s">
        <v>512</v>
      </c>
      <c r="C43" s="35" t="s">
        <v>513</v>
      </c>
      <c r="D43" s="38" t="s">
        <v>514</v>
      </c>
      <c r="E43" s="35" t="s">
        <v>515</v>
      </c>
      <c r="F43" s="35" t="s">
        <v>493</v>
      </c>
      <c r="G43" s="35" t="s">
        <v>500</v>
      </c>
      <c r="H43" s="35"/>
      <c r="I43" s="35"/>
      <c r="J43" s="35"/>
      <c r="K43" s="39" t="s">
        <v>514</v>
      </c>
      <c r="L43" s="37"/>
      <c r="M43" s="35"/>
      <c r="N43" s="35"/>
      <c r="O43" s="35"/>
      <c r="P43" s="35"/>
      <c r="Q43" s="35"/>
      <c r="R43" s="35"/>
      <c r="S43" s="35"/>
      <c r="T43" s="35"/>
      <c r="U43" s="35"/>
      <c r="V43" s="35"/>
      <c r="W43" s="35"/>
      <c r="X43" s="35"/>
      <c r="Y43" s="35"/>
      <c r="Z43" s="36"/>
    </row>
    <row r="44" spans="1:26" s="4" customFormat="1" ht="30" x14ac:dyDescent="0.2">
      <c r="A44" s="55" t="s">
        <v>171</v>
      </c>
      <c r="B44" s="40" t="s">
        <v>516</v>
      </c>
      <c r="C44" s="38" t="s">
        <v>516</v>
      </c>
      <c r="D44" s="38" t="s">
        <v>516</v>
      </c>
      <c r="E44" s="35" t="s">
        <v>517</v>
      </c>
      <c r="F44" s="38" t="s">
        <v>516</v>
      </c>
      <c r="G44" s="35" t="s">
        <v>518</v>
      </c>
      <c r="H44" s="35"/>
      <c r="I44" s="35"/>
      <c r="J44" s="35"/>
      <c r="K44" s="39" t="s">
        <v>516</v>
      </c>
      <c r="L44" s="37" t="s">
        <v>519</v>
      </c>
      <c r="M44" s="35"/>
      <c r="N44" s="35"/>
      <c r="O44" s="35"/>
      <c r="P44" s="35"/>
      <c r="Q44" s="35"/>
      <c r="R44" s="35"/>
      <c r="S44" s="35"/>
      <c r="T44" s="35"/>
      <c r="U44" s="35"/>
      <c r="V44" s="35"/>
      <c r="W44" s="35"/>
      <c r="X44" s="35"/>
      <c r="Y44" s="35" t="s">
        <v>520</v>
      </c>
      <c r="Z44" s="35"/>
    </row>
    <row r="45" spans="1:26" s="4" customFormat="1" ht="30" x14ac:dyDescent="0.2">
      <c r="A45" s="55" t="s">
        <v>175</v>
      </c>
      <c r="B45" s="34" t="s">
        <v>409</v>
      </c>
      <c r="C45" s="35" t="s">
        <v>521</v>
      </c>
      <c r="D45" s="38"/>
      <c r="E45" s="35" t="s">
        <v>474</v>
      </c>
      <c r="F45" s="35" t="s">
        <v>432</v>
      </c>
      <c r="G45" s="35" t="s">
        <v>522</v>
      </c>
      <c r="H45" s="35"/>
      <c r="I45" s="35"/>
      <c r="J45" s="35"/>
      <c r="K45" s="36" t="s">
        <v>523</v>
      </c>
      <c r="L45" s="37"/>
      <c r="M45" s="35"/>
      <c r="N45" s="35"/>
      <c r="O45" s="35"/>
      <c r="P45" s="35"/>
      <c r="Q45" s="35"/>
      <c r="R45" s="35"/>
      <c r="S45" s="35"/>
      <c r="T45" s="35"/>
      <c r="U45" s="35"/>
      <c r="V45" s="35"/>
      <c r="W45" s="35"/>
      <c r="X45" s="35"/>
      <c r="Y45" s="35"/>
      <c r="Z45" s="36"/>
    </row>
    <row r="46" spans="1:26" s="4" customFormat="1" x14ac:dyDescent="0.2">
      <c r="A46" s="55" t="s">
        <v>178</v>
      </c>
      <c r="B46" s="34"/>
      <c r="C46" s="35"/>
      <c r="D46" s="35"/>
      <c r="E46" s="35"/>
      <c r="F46" s="35"/>
      <c r="G46" s="35"/>
      <c r="H46" s="35"/>
      <c r="I46" s="35"/>
      <c r="J46" s="35"/>
      <c r="K46" s="36"/>
      <c r="L46" s="37"/>
      <c r="M46" s="35"/>
      <c r="N46" s="35"/>
      <c r="O46" s="35"/>
      <c r="P46" s="35"/>
      <c r="Q46" s="35"/>
      <c r="R46" s="35"/>
      <c r="S46" s="35"/>
      <c r="T46" s="35"/>
      <c r="U46" s="35"/>
      <c r="V46" s="35"/>
      <c r="W46" s="35"/>
      <c r="X46" s="35"/>
      <c r="Y46" s="35"/>
      <c r="Z46" s="36"/>
    </row>
    <row r="47" spans="1:26" s="4" customFormat="1" ht="60" x14ac:dyDescent="0.2">
      <c r="A47" s="55" t="s">
        <v>180</v>
      </c>
      <c r="B47" s="40" t="s">
        <v>524</v>
      </c>
      <c r="C47" s="38" t="s">
        <v>524</v>
      </c>
      <c r="D47" s="35" t="s">
        <v>525</v>
      </c>
      <c r="E47" s="35" t="s">
        <v>526</v>
      </c>
      <c r="F47" s="35" t="s">
        <v>527</v>
      </c>
      <c r="G47" s="35" t="s">
        <v>528</v>
      </c>
      <c r="H47" s="35"/>
      <c r="I47" s="35"/>
      <c r="J47" s="35"/>
      <c r="K47" s="36" t="s">
        <v>529</v>
      </c>
      <c r="L47" s="37"/>
      <c r="M47" s="35"/>
      <c r="N47" s="35" t="s">
        <v>530</v>
      </c>
      <c r="O47" s="35"/>
      <c r="P47" s="35"/>
      <c r="Q47" s="35"/>
      <c r="R47" s="35"/>
      <c r="S47" s="35"/>
      <c r="T47" s="35" t="s">
        <v>531</v>
      </c>
      <c r="U47" s="35"/>
      <c r="V47" s="35"/>
      <c r="W47" s="35"/>
      <c r="X47" s="35"/>
      <c r="Y47" s="35"/>
      <c r="Z47" s="36" t="s">
        <v>532</v>
      </c>
    </row>
    <row r="48" spans="1:26" s="4" customFormat="1" ht="60" x14ac:dyDescent="0.2">
      <c r="A48" s="55" t="s">
        <v>184</v>
      </c>
      <c r="B48" s="40" t="s">
        <v>533</v>
      </c>
      <c r="C48" s="38" t="s">
        <v>533</v>
      </c>
      <c r="D48" s="38" t="s">
        <v>534</v>
      </c>
      <c r="E48" s="35" t="s">
        <v>383</v>
      </c>
      <c r="F48" s="35" t="s">
        <v>507</v>
      </c>
      <c r="G48" s="35" t="s">
        <v>535</v>
      </c>
      <c r="H48" s="35"/>
      <c r="I48" s="35"/>
      <c r="J48" s="35"/>
      <c r="K48" s="39" t="s">
        <v>534</v>
      </c>
      <c r="L48" s="37" t="s">
        <v>536</v>
      </c>
      <c r="M48" s="35"/>
      <c r="N48" s="35"/>
      <c r="O48" s="35" t="s">
        <v>537</v>
      </c>
      <c r="P48" s="35"/>
      <c r="Q48" s="35" t="s">
        <v>538</v>
      </c>
      <c r="R48" s="35"/>
      <c r="S48" s="35"/>
      <c r="T48" s="35"/>
      <c r="U48" s="41" t="s">
        <v>539</v>
      </c>
      <c r="V48" s="35"/>
      <c r="W48" s="35"/>
      <c r="X48" s="35" t="s">
        <v>540</v>
      </c>
      <c r="Y48" s="35"/>
      <c r="Z48" s="36"/>
    </row>
    <row r="49" spans="1:26" s="4" customFormat="1" ht="45" x14ac:dyDescent="0.2">
      <c r="A49" s="55" t="s">
        <v>188</v>
      </c>
      <c r="B49" s="34" t="s">
        <v>541</v>
      </c>
      <c r="C49" s="35" t="s">
        <v>542</v>
      </c>
      <c r="D49" s="35"/>
      <c r="E49" s="35" t="s">
        <v>543</v>
      </c>
      <c r="F49" s="35" t="s">
        <v>544</v>
      </c>
      <c r="G49" s="35" t="s">
        <v>382</v>
      </c>
      <c r="H49" s="38" t="s">
        <v>545</v>
      </c>
      <c r="I49" s="35"/>
      <c r="J49" s="35"/>
      <c r="K49" s="39" t="s">
        <v>545</v>
      </c>
      <c r="L49" s="37" t="s">
        <v>546</v>
      </c>
      <c r="M49" s="35"/>
      <c r="N49" s="35"/>
      <c r="O49" s="35"/>
      <c r="P49" s="42"/>
      <c r="Q49" s="42"/>
      <c r="R49" s="35"/>
      <c r="S49" s="35"/>
      <c r="T49" s="35"/>
      <c r="U49" s="35"/>
      <c r="V49" s="35"/>
      <c r="W49" s="35"/>
      <c r="X49" s="35"/>
      <c r="Y49" s="35"/>
      <c r="Z49" s="36"/>
    </row>
    <row r="50" spans="1:26" s="4" customFormat="1" ht="45" x14ac:dyDescent="0.2">
      <c r="A50" s="55" t="s">
        <v>192</v>
      </c>
      <c r="B50" s="40" t="s">
        <v>524</v>
      </c>
      <c r="C50" s="38" t="s">
        <v>524</v>
      </c>
      <c r="D50" s="38" t="s">
        <v>547</v>
      </c>
      <c r="E50" s="35" t="s">
        <v>548</v>
      </c>
      <c r="F50" s="35" t="s">
        <v>549</v>
      </c>
      <c r="G50" s="35" t="s">
        <v>550</v>
      </c>
      <c r="H50" s="35"/>
      <c r="I50" s="35"/>
      <c r="J50" s="35"/>
      <c r="K50" s="39" t="s">
        <v>547</v>
      </c>
      <c r="L50" s="37"/>
      <c r="M50" s="35"/>
      <c r="N50" s="35"/>
      <c r="O50" s="35"/>
      <c r="P50" s="35"/>
      <c r="Q50" s="35"/>
      <c r="R50" s="35"/>
      <c r="S50" s="35"/>
      <c r="T50" s="35"/>
      <c r="U50" s="35"/>
      <c r="V50" s="35"/>
      <c r="W50" s="35"/>
      <c r="X50" s="35"/>
      <c r="Y50" s="35"/>
      <c r="Z50" s="36"/>
    </row>
    <row r="51" spans="1:26" s="4" customFormat="1" ht="30" x14ac:dyDescent="0.2">
      <c r="A51" s="55" t="s">
        <v>195</v>
      </c>
      <c r="B51" s="34" t="s">
        <v>551</v>
      </c>
      <c r="C51" s="35" t="s">
        <v>551</v>
      </c>
      <c r="D51" s="35"/>
      <c r="E51" s="35" t="s">
        <v>383</v>
      </c>
      <c r="F51" s="35" t="s">
        <v>15</v>
      </c>
      <c r="G51" s="35" t="s">
        <v>16</v>
      </c>
      <c r="H51" s="35"/>
      <c r="I51" s="35"/>
      <c r="J51" s="35"/>
      <c r="K51" s="36" t="s">
        <v>20</v>
      </c>
      <c r="L51" s="37"/>
      <c r="M51" s="35"/>
      <c r="N51" s="35"/>
      <c r="O51" s="42"/>
      <c r="P51" s="35"/>
      <c r="Q51" s="35"/>
      <c r="R51" s="35"/>
      <c r="S51" s="35"/>
      <c r="T51" s="35"/>
      <c r="U51" s="35"/>
      <c r="V51" s="35"/>
      <c r="W51" s="35"/>
      <c r="X51" s="35"/>
      <c r="Y51" s="35"/>
      <c r="Z51" s="36"/>
    </row>
    <row r="52" spans="1:26" s="4" customFormat="1" x14ac:dyDescent="0.2">
      <c r="A52" s="55" t="s">
        <v>198</v>
      </c>
      <c r="B52" s="40" t="s">
        <v>552</v>
      </c>
      <c r="C52" s="38" t="s">
        <v>552</v>
      </c>
      <c r="D52" s="38" t="s">
        <v>553</v>
      </c>
      <c r="E52" s="38" t="s">
        <v>554</v>
      </c>
      <c r="F52" s="38" t="s">
        <v>552</v>
      </c>
      <c r="G52" s="38" t="s">
        <v>555</v>
      </c>
      <c r="H52" s="38" t="s">
        <v>555</v>
      </c>
      <c r="I52" s="35"/>
      <c r="J52" s="38"/>
      <c r="K52" s="39" t="s">
        <v>553</v>
      </c>
      <c r="L52" s="37" t="s">
        <v>556</v>
      </c>
      <c r="M52" s="35"/>
      <c r="N52" s="35" t="s">
        <v>557</v>
      </c>
      <c r="O52" s="42"/>
      <c r="P52" s="35"/>
      <c r="Q52" s="42"/>
      <c r="R52" s="35"/>
      <c r="S52" s="35"/>
      <c r="T52" s="35"/>
      <c r="U52" s="35"/>
      <c r="V52" s="35"/>
      <c r="W52" s="35"/>
      <c r="X52" s="35"/>
      <c r="Y52" s="35"/>
      <c r="Z52" s="36"/>
    </row>
    <row r="53" spans="1:26" s="4" customFormat="1" ht="30" x14ac:dyDescent="0.2">
      <c r="A53" s="55" t="s">
        <v>202</v>
      </c>
      <c r="B53" s="40" t="s">
        <v>558</v>
      </c>
      <c r="C53" s="38" t="s">
        <v>558</v>
      </c>
      <c r="D53" s="38" t="s">
        <v>558</v>
      </c>
      <c r="E53" s="35" t="s">
        <v>559</v>
      </c>
      <c r="F53" s="35" t="s">
        <v>560</v>
      </c>
      <c r="G53" s="35" t="s">
        <v>561</v>
      </c>
      <c r="H53" s="35"/>
      <c r="I53" s="35"/>
      <c r="J53" s="35"/>
      <c r="K53" s="39" t="s">
        <v>558</v>
      </c>
      <c r="L53" s="37"/>
      <c r="M53" s="35"/>
      <c r="N53" s="35"/>
      <c r="O53" s="35" t="s">
        <v>342</v>
      </c>
      <c r="P53" s="35" t="s">
        <v>343</v>
      </c>
      <c r="Q53" s="35"/>
      <c r="R53" s="35"/>
      <c r="S53" s="35"/>
      <c r="T53" s="35"/>
      <c r="U53" s="35"/>
      <c r="V53" s="35"/>
      <c r="W53" s="35"/>
      <c r="X53" s="35"/>
      <c r="Y53" s="35"/>
      <c r="Z53" s="36"/>
    </row>
    <row r="54" spans="1:26" s="4" customFormat="1" ht="105" x14ac:dyDescent="0.2">
      <c r="A54" s="55" t="s">
        <v>562</v>
      </c>
      <c r="B54" s="40" t="s">
        <v>563</v>
      </c>
      <c r="C54" s="38" t="s">
        <v>563</v>
      </c>
      <c r="D54" s="38" t="s">
        <v>564</v>
      </c>
      <c r="E54" s="35" t="s">
        <v>565</v>
      </c>
      <c r="F54" s="38" t="s">
        <v>563</v>
      </c>
      <c r="G54" s="35" t="s">
        <v>566</v>
      </c>
      <c r="H54" s="35"/>
      <c r="I54" s="35"/>
      <c r="J54" s="38" t="s">
        <v>564</v>
      </c>
      <c r="K54" s="39" t="s">
        <v>564</v>
      </c>
      <c r="L54" s="37"/>
      <c r="M54" s="35"/>
      <c r="N54" s="35"/>
      <c r="O54" s="35"/>
      <c r="P54" s="35"/>
      <c r="Q54" s="35"/>
      <c r="R54" s="35"/>
      <c r="S54" s="35"/>
      <c r="T54" s="35"/>
      <c r="U54" s="35"/>
      <c r="V54" s="35"/>
      <c r="W54" s="35"/>
      <c r="X54" s="35"/>
      <c r="Y54" s="35"/>
      <c r="Z54" s="36"/>
    </row>
    <row r="55" spans="1:26" s="4" customFormat="1" ht="75" x14ac:dyDescent="0.2">
      <c r="A55" s="55" t="s">
        <v>210</v>
      </c>
      <c r="B55" s="34" t="s">
        <v>362</v>
      </c>
      <c r="C55" s="35" t="s">
        <v>12</v>
      </c>
      <c r="D55" s="35"/>
      <c r="E55" s="35" t="s">
        <v>567</v>
      </c>
      <c r="F55" s="35" t="s">
        <v>15</v>
      </c>
      <c r="G55" s="35" t="s">
        <v>568</v>
      </c>
      <c r="H55" s="35"/>
      <c r="I55" s="35"/>
      <c r="J55" s="35"/>
      <c r="K55" s="36" t="s">
        <v>20</v>
      </c>
      <c r="L55" s="37"/>
      <c r="M55" s="35" t="s">
        <v>569</v>
      </c>
      <c r="N55" s="35" t="s">
        <v>570</v>
      </c>
      <c r="O55" s="35" t="s">
        <v>571</v>
      </c>
      <c r="P55" s="35"/>
      <c r="Q55" s="35"/>
      <c r="R55" s="35"/>
      <c r="S55" s="35"/>
      <c r="T55" s="35" t="s">
        <v>572</v>
      </c>
      <c r="U55" s="35" t="s">
        <v>573</v>
      </c>
      <c r="V55" s="35" t="s">
        <v>574</v>
      </c>
      <c r="W55" s="35" t="s">
        <v>575</v>
      </c>
      <c r="X55" s="35"/>
      <c r="Y55" s="35" t="s">
        <v>576</v>
      </c>
      <c r="Z55" s="36"/>
    </row>
    <row r="56" spans="1:26" s="4" customFormat="1" x14ac:dyDescent="0.2">
      <c r="A56" s="55" t="s">
        <v>214</v>
      </c>
      <c r="B56" s="40" t="s">
        <v>577</v>
      </c>
      <c r="C56" s="38" t="s">
        <v>577</v>
      </c>
      <c r="D56" s="38" t="s">
        <v>577</v>
      </c>
      <c r="E56" s="35" t="s">
        <v>578</v>
      </c>
      <c r="F56" s="35" t="s">
        <v>579</v>
      </c>
      <c r="G56" s="38" t="s">
        <v>580</v>
      </c>
      <c r="H56" s="35"/>
      <c r="I56" s="35"/>
      <c r="J56" s="38" t="s">
        <v>580</v>
      </c>
      <c r="K56" s="39" t="s">
        <v>577</v>
      </c>
      <c r="L56" s="37"/>
      <c r="M56" s="35"/>
      <c r="N56" s="35"/>
      <c r="O56" s="35"/>
      <c r="P56" s="35"/>
      <c r="Q56" s="35"/>
      <c r="R56" s="35"/>
      <c r="S56" s="35"/>
      <c r="T56" s="35"/>
      <c r="U56" s="35"/>
      <c r="V56" s="35"/>
      <c r="W56" s="35"/>
      <c r="X56" s="35"/>
      <c r="Y56" s="35"/>
      <c r="Z56" s="36"/>
    </row>
    <row r="57" spans="1:26" s="4" customFormat="1" ht="45" x14ac:dyDescent="0.2">
      <c r="A57" s="55" t="s">
        <v>217</v>
      </c>
      <c r="B57" s="40" t="s">
        <v>581</v>
      </c>
      <c r="C57" s="38" t="s">
        <v>582</v>
      </c>
      <c r="D57" s="38" t="s">
        <v>582</v>
      </c>
      <c r="E57" s="38" t="s">
        <v>582</v>
      </c>
      <c r="F57" s="38" t="s">
        <v>583</v>
      </c>
      <c r="G57" s="35" t="s">
        <v>584</v>
      </c>
      <c r="H57" s="38" t="s">
        <v>583</v>
      </c>
      <c r="I57" s="35"/>
      <c r="J57" s="35"/>
      <c r="K57" s="39" t="s">
        <v>583</v>
      </c>
      <c r="L57" s="37"/>
      <c r="M57" s="35"/>
      <c r="N57" s="35"/>
      <c r="O57" s="35"/>
      <c r="P57" s="35"/>
      <c r="Q57" s="35"/>
      <c r="R57" s="35"/>
      <c r="S57" s="35"/>
      <c r="T57" s="35"/>
      <c r="U57" s="35"/>
      <c r="V57" s="35"/>
      <c r="W57" s="35"/>
      <c r="X57" s="35"/>
      <c r="Y57" s="35"/>
      <c r="Z57" s="36"/>
    </row>
    <row r="58" spans="1:26" s="4" customFormat="1" ht="30" x14ac:dyDescent="0.2">
      <c r="A58" s="55" t="s">
        <v>585</v>
      </c>
      <c r="B58" s="34" t="s">
        <v>586</v>
      </c>
      <c r="C58" s="35" t="s">
        <v>372</v>
      </c>
      <c r="D58" s="38" t="s">
        <v>587</v>
      </c>
      <c r="E58" s="35" t="s">
        <v>474</v>
      </c>
      <c r="F58" s="35" t="s">
        <v>432</v>
      </c>
      <c r="G58" s="35" t="s">
        <v>588</v>
      </c>
      <c r="H58" s="35"/>
      <c r="I58" s="35"/>
      <c r="J58" s="35"/>
      <c r="K58" s="39" t="s">
        <v>587</v>
      </c>
      <c r="L58" s="37"/>
      <c r="M58" s="35"/>
      <c r="N58" s="35"/>
      <c r="O58" s="35"/>
      <c r="P58" s="35"/>
      <c r="Q58" s="35"/>
      <c r="R58" s="35"/>
      <c r="S58" s="35"/>
      <c r="T58" s="35"/>
      <c r="U58" s="35"/>
      <c r="V58" s="35"/>
      <c r="W58" s="35"/>
      <c r="X58" s="35"/>
      <c r="Y58" s="35"/>
      <c r="Z58" s="36"/>
    </row>
    <row r="59" spans="1:26" s="4" customFormat="1" x14ac:dyDescent="0.2">
      <c r="A59" s="55" t="s">
        <v>589</v>
      </c>
      <c r="B59" s="34"/>
      <c r="C59" s="35" t="s">
        <v>590</v>
      </c>
      <c r="D59" s="35"/>
      <c r="E59" s="35" t="s">
        <v>591</v>
      </c>
      <c r="F59" s="38" t="s">
        <v>592</v>
      </c>
      <c r="G59" s="38" t="s">
        <v>592</v>
      </c>
      <c r="H59" s="35" t="s">
        <v>593</v>
      </c>
      <c r="I59" s="35"/>
      <c r="J59" s="35"/>
      <c r="K59" s="36"/>
      <c r="L59" s="37"/>
      <c r="M59" s="35"/>
      <c r="N59" s="35"/>
      <c r="O59" s="35"/>
      <c r="P59" s="35"/>
      <c r="Q59" s="35"/>
      <c r="R59" s="35"/>
      <c r="S59" s="35"/>
      <c r="T59" s="35"/>
      <c r="U59" s="35"/>
      <c r="V59" s="35"/>
      <c r="W59" s="35"/>
      <c r="X59" s="35"/>
      <c r="Y59" s="35"/>
      <c r="Z59" s="36"/>
    </row>
    <row r="60" spans="1:26" s="4" customFormat="1" x14ac:dyDescent="0.2">
      <c r="A60" s="55" t="s">
        <v>227</v>
      </c>
      <c r="B60" s="34" t="s">
        <v>594</v>
      </c>
      <c r="C60" s="35" t="s">
        <v>595</v>
      </c>
      <c r="D60" s="35" t="s">
        <v>596</v>
      </c>
      <c r="E60" s="35" t="s">
        <v>597</v>
      </c>
      <c r="F60" s="35" t="s">
        <v>598</v>
      </c>
      <c r="G60" s="35" t="s">
        <v>599</v>
      </c>
      <c r="H60" s="35"/>
      <c r="I60" s="35"/>
      <c r="J60" s="35"/>
      <c r="K60" s="36" t="s">
        <v>596</v>
      </c>
      <c r="L60" s="37"/>
      <c r="M60" s="35"/>
      <c r="N60" s="35"/>
      <c r="O60" s="35"/>
      <c r="P60" s="35"/>
      <c r="Q60" s="35"/>
      <c r="R60" s="35"/>
      <c r="S60" s="35"/>
      <c r="T60" s="35"/>
      <c r="U60" s="35"/>
      <c r="V60" s="35"/>
      <c r="W60" s="35"/>
      <c r="X60" s="35"/>
      <c r="Y60" s="35"/>
      <c r="Z60" s="36"/>
    </row>
    <row r="61" spans="1:26" s="4" customFormat="1" ht="30" x14ac:dyDescent="0.2">
      <c r="A61" s="55" t="s">
        <v>230</v>
      </c>
      <c r="B61" s="34"/>
      <c r="C61" s="38" t="s">
        <v>600</v>
      </c>
      <c r="D61" s="38" t="s">
        <v>600</v>
      </c>
      <c r="E61" s="35" t="s">
        <v>601</v>
      </c>
      <c r="F61" s="38" t="s">
        <v>600</v>
      </c>
      <c r="G61" s="38" t="s">
        <v>600</v>
      </c>
      <c r="H61" s="35"/>
      <c r="I61" s="35"/>
      <c r="J61" s="35"/>
      <c r="K61" s="36"/>
      <c r="L61" s="37"/>
      <c r="M61" s="35"/>
      <c r="N61" s="35"/>
      <c r="O61" s="35"/>
      <c r="P61" s="35"/>
      <c r="Q61" s="35"/>
      <c r="R61" s="35"/>
      <c r="S61" s="35"/>
      <c r="T61" s="35"/>
      <c r="U61" s="35"/>
      <c r="V61" s="35"/>
      <c r="W61" s="35"/>
      <c r="X61" s="35"/>
      <c r="Y61" s="35"/>
      <c r="Z61" s="36"/>
    </row>
    <row r="62" spans="1:26" s="4" customFormat="1" ht="30" x14ac:dyDescent="0.2">
      <c r="A62" s="55" t="s">
        <v>233</v>
      </c>
      <c r="B62" s="34" t="s">
        <v>362</v>
      </c>
      <c r="C62" s="35" t="s">
        <v>12</v>
      </c>
      <c r="D62" s="35" t="s">
        <v>336</v>
      </c>
      <c r="E62" s="35" t="s">
        <v>602</v>
      </c>
      <c r="F62" s="35" t="s">
        <v>15</v>
      </c>
      <c r="G62" s="35" t="s">
        <v>16</v>
      </c>
      <c r="H62" s="35"/>
      <c r="I62" s="35"/>
      <c r="J62" s="35" t="s">
        <v>19</v>
      </c>
      <c r="K62" s="36" t="s">
        <v>20</v>
      </c>
      <c r="L62" s="37"/>
      <c r="M62" s="35"/>
      <c r="N62" s="35"/>
      <c r="O62" s="35"/>
      <c r="P62" s="35"/>
      <c r="Q62" s="35"/>
      <c r="R62" s="35"/>
      <c r="S62" s="35"/>
      <c r="T62" s="35"/>
      <c r="U62" s="35"/>
      <c r="V62" s="35"/>
      <c r="W62" s="35"/>
      <c r="X62" s="35"/>
      <c r="Y62" s="35"/>
      <c r="Z62" s="36"/>
    </row>
    <row r="63" spans="1:26" s="4" customFormat="1" ht="45" x14ac:dyDescent="0.2">
      <c r="A63" s="55" t="s">
        <v>236</v>
      </c>
      <c r="B63" s="34" t="s">
        <v>362</v>
      </c>
      <c r="C63" s="35" t="s">
        <v>12</v>
      </c>
      <c r="D63" s="35" t="s">
        <v>336</v>
      </c>
      <c r="E63" s="35" t="s">
        <v>383</v>
      </c>
      <c r="F63" s="35" t="s">
        <v>15</v>
      </c>
      <c r="G63" s="35" t="s">
        <v>16</v>
      </c>
      <c r="H63" s="35" t="s">
        <v>17</v>
      </c>
      <c r="I63" s="35" t="s">
        <v>603</v>
      </c>
      <c r="J63" s="35" t="s">
        <v>19</v>
      </c>
      <c r="K63" s="36" t="s">
        <v>20</v>
      </c>
      <c r="L63" s="37"/>
      <c r="M63" s="35"/>
      <c r="N63" s="35"/>
      <c r="O63" s="35"/>
      <c r="P63" s="35"/>
      <c r="Q63" s="35" t="s">
        <v>604</v>
      </c>
      <c r="R63" s="35"/>
      <c r="S63" s="35"/>
      <c r="T63" s="35"/>
      <c r="U63" s="35"/>
      <c r="V63" s="35"/>
      <c r="W63" s="35"/>
      <c r="X63" s="35"/>
      <c r="Y63" s="35"/>
      <c r="Z63" s="36"/>
    </row>
    <row r="64" spans="1:26" s="4" customFormat="1" ht="45" x14ac:dyDescent="0.2">
      <c r="A64" s="55" t="s">
        <v>240</v>
      </c>
      <c r="B64" s="40" t="s">
        <v>605</v>
      </c>
      <c r="C64" s="35" t="s">
        <v>606</v>
      </c>
      <c r="D64" s="38" t="s">
        <v>605</v>
      </c>
      <c r="E64" s="35" t="s">
        <v>607</v>
      </c>
      <c r="F64" s="38" t="s">
        <v>605</v>
      </c>
      <c r="G64" s="35" t="s">
        <v>608</v>
      </c>
      <c r="H64" s="35"/>
      <c r="I64" s="35"/>
      <c r="J64" s="35"/>
      <c r="K64" s="36"/>
      <c r="L64" s="37"/>
      <c r="M64" s="35" t="s">
        <v>609</v>
      </c>
      <c r="N64" s="35"/>
      <c r="O64" s="35"/>
      <c r="P64" s="35"/>
      <c r="Q64" s="35"/>
      <c r="R64" s="35" t="s">
        <v>610</v>
      </c>
      <c r="S64" s="35"/>
      <c r="T64" s="35"/>
      <c r="U64" s="35"/>
      <c r="V64" s="35"/>
      <c r="W64" s="35"/>
      <c r="X64" s="35"/>
      <c r="Y64" s="35"/>
      <c r="Z64" s="36"/>
    </row>
    <row r="65" spans="1:26" s="4" customFormat="1" x14ac:dyDescent="0.2">
      <c r="A65" s="55" t="s">
        <v>244</v>
      </c>
      <c r="B65" s="40" t="s">
        <v>611</v>
      </c>
      <c r="C65" s="38" t="s">
        <v>612</v>
      </c>
      <c r="D65" s="38" t="s">
        <v>611</v>
      </c>
      <c r="E65" s="38" t="s">
        <v>612</v>
      </c>
      <c r="F65" s="38" t="s">
        <v>611</v>
      </c>
      <c r="G65" s="38" t="s">
        <v>613</v>
      </c>
      <c r="H65" s="38"/>
      <c r="I65" s="38"/>
      <c r="J65" s="35"/>
      <c r="K65" s="39"/>
      <c r="L65" s="43"/>
      <c r="M65" s="35"/>
      <c r="N65" s="35"/>
      <c r="O65" s="35"/>
      <c r="P65" s="35"/>
      <c r="Q65" s="35"/>
      <c r="R65" s="35" t="s">
        <v>614</v>
      </c>
      <c r="S65" s="35"/>
      <c r="T65" s="35"/>
      <c r="U65" s="35"/>
      <c r="V65" s="35"/>
      <c r="W65" s="35"/>
      <c r="X65" s="35"/>
      <c r="Y65" s="35"/>
      <c r="Z65" s="36"/>
    </row>
    <row r="66" spans="1:26" s="4" customFormat="1" ht="45" x14ac:dyDescent="0.2">
      <c r="A66" s="55" t="s">
        <v>248</v>
      </c>
      <c r="B66" s="34" t="s">
        <v>615</v>
      </c>
      <c r="C66" s="35" t="s">
        <v>521</v>
      </c>
      <c r="D66" s="35"/>
      <c r="E66" s="38" t="s">
        <v>616</v>
      </c>
      <c r="F66" s="38" t="s">
        <v>616</v>
      </c>
      <c r="G66" s="35" t="s">
        <v>375</v>
      </c>
      <c r="H66" s="35"/>
      <c r="I66" s="35"/>
      <c r="J66" s="35"/>
      <c r="K66" s="36" t="s">
        <v>617</v>
      </c>
      <c r="L66" s="37" t="s">
        <v>366</v>
      </c>
      <c r="M66" s="35"/>
      <c r="N66" s="35"/>
      <c r="O66" s="35"/>
      <c r="P66" s="35"/>
      <c r="Q66" s="35"/>
      <c r="R66" s="35"/>
      <c r="S66" s="35"/>
      <c r="T66" s="35"/>
      <c r="U66" s="35"/>
      <c r="V66" s="35"/>
      <c r="W66" s="35"/>
      <c r="X66" s="35"/>
      <c r="Y66" s="35"/>
      <c r="Z66" s="36"/>
    </row>
    <row r="67" spans="1:26" s="4" customFormat="1" ht="30" x14ac:dyDescent="0.2">
      <c r="A67" s="55" t="s">
        <v>251</v>
      </c>
      <c r="B67" s="40" t="s">
        <v>498</v>
      </c>
      <c r="C67" s="38" t="s">
        <v>498</v>
      </c>
      <c r="D67" s="35"/>
      <c r="E67" s="35" t="s">
        <v>618</v>
      </c>
      <c r="F67" s="35" t="s">
        <v>421</v>
      </c>
      <c r="G67" s="35" t="s">
        <v>619</v>
      </c>
      <c r="H67" s="35"/>
      <c r="I67" s="35"/>
      <c r="J67" s="35"/>
      <c r="K67" s="36"/>
      <c r="L67" s="37"/>
      <c r="M67" s="35" t="s">
        <v>620</v>
      </c>
      <c r="N67" s="35"/>
      <c r="O67" s="35"/>
      <c r="P67" s="35"/>
      <c r="Q67" s="35"/>
      <c r="R67" s="35"/>
      <c r="S67" s="35"/>
      <c r="T67" s="35"/>
      <c r="U67" s="35"/>
      <c r="V67" s="35"/>
      <c r="W67" s="35"/>
      <c r="X67" s="35"/>
      <c r="Y67" s="35"/>
      <c r="Z67" s="36"/>
    </row>
    <row r="68" spans="1:26" s="4" customFormat="1" ht="30" x14ac:dyDescent="0.2">
      <c r="A68" s="55" t="s">
        <v>255</v>
      </c>
      <c r="B68" s="34"/>
      <c r="C68" s="35" t="s">
        <v>12</v>
      </c>
      <c r="D68" s="35"/>
      <c r="E68" s="35" t="s">
        <v>383</v>
      </c>
      <c r="F68" s="35" t="s">
        <v>15</v>
      </c>
      <c r="G68" s="35" t="s">
        <v>16</v>
      </c>
      <c r="H68" s="35"/>
      <c r="I68" s="35"/>
      <c r="J68" s="35"/>
      <c r="K68" s="36" t="s">
        <v>20</v>
      </c>
      <c r="L68" s="37"/>
      <c r="M68" s="35"/>
      <c r="N68" s="35"/>
      <c r="O68" s="35"/>
      <c r="P68" s="35"/>
      <c r="Q68" s="35"/>
      <c r="R68" s="35"/>
      <c r="S68" s="35"/>
      <c r="T68" s="35"/>
      <c r="U68" s="35"/>
      <c r="V68" s="35"/>
      <c r="W68" s="35"/>
      <c r="X68" s="35"/>
      <c r="Y68" s="35"/>
      <c r="Z68" s="36"/>
    </row>
    <row r="69" spans="1:26" s="4" customFormat="1" x14ac:dyDescent="0.2">
      <c r="A69" s="55" t="s">
        <v>258</v>
      </c>
      <c r="B69" s="34"/>
      <c r="C69" s="35"/>
      <c r="D69" s="35"/>
      <c r="E69" s="35"/>
      <c r="F69" s="35"/>
      <c r="G69" s="35"/>
      <c r="H69" s="35"/>
      <c r="I69" s="35"/>
      <c r="J69" s="35"/>
      <c r="K69" s="36"/>
      <c r="L69" s="37"/>
      <c r="M69" s="35"/>
      <c r="N69" s="35"/>
      <c r="O69" s="35"/>
      <c r="P69" s="35"/>
      <c r="Q69" s="35"/>
      <c r="R69" s="35"/>
      <c r="S69" s="35"/>
      <c r="T69" s="35"/>
      <c r="U69" s="35"/>
      <c r="V69" s="35"/>
      <c r="W69" s="35"/>
      <c r="X69" s="35"/>
      <c r="Y69" s="35"/>
      <c r="Z69" s="36"/>
    </row>
    <row r="70" spans="1:26" s="4" customFormat="1" ht="45" x14ac:dyDescent="0.2">
      <c r="A70" s="55" t="s">
        <v>260</v>
      </c>
      <c r="B70" s="40" t="s">
        <v>367</v>
      </c>
      <c r="C70" s="38" t="s">
        <v>367</v>
      </c>
      <c r="D70" s="38" t="s">
        <v>367</v>
      </c>
      <c r="E70" s="35" t="s">
        <v>368</v>
      </c>
      <c r="F70" s="35" t="s">
        <v>15</v>
      </c>
      <c r="G70" s="35" t="s">
        <v>369</v>
      </c>
      <c r="H70" s="35"/>
      <c r="I70" s="35"/>
      <c r="J70" s="35"/>
      <c r="K70" s="39" t="s">
        <v>367</v>
      </c>
      <c r="L70" s="37"/>
      <c r="M70" s="35"/>
      <c r="N70" s="35"/>
      <c r="O70" s="35" t="s">
        <v>370</v>
      </c>
      <c r="P70" s="35"/>
      <c r="Q70" s="35"/>
      <c r="R70" s="35"/>
      <c r="S70" s="35"/>
      <c r="T70" s="35"/>
      <c r="U70" s="35"/>
      <c r="V70" s="35"/>
      <c r="W70" s="35"/>
      <c r="X70" s="35"/>
      <c r="Y70" s="35"/>
      <c r="Z70" s="36"/>
    </row>
    <row r="71" spans="1:26" s="4" customFormat="1" ht="210" x14ac:dyDescent="0.2">
      <c r="A71" s="55" t="s">
        <v>263</v>
      </c>
      <c r="B71" s="34" t="s">
        <v>621</v>
      </c>
      <c r="C71" s="35" t="s">
        <v>622</v>
      </c>
      <c r="D71" s="38" t="s">
        <v>623</v>
      </c>
      <c r="E71" s="35" t="s">
        <v>624</v>
      </c>
      <c r="F71" s="35" t="s">
        <v>625</v>
      </c>
      <c r="G71" s="35" t="s">
        <v>626</v>
      </c>
      <c r="H71" s="35"/>
      <c r="I71" s="35"/>
      <c r="J71" s="35"/>
      <c r="K71" s="39" t="s">
        <v>623</v>
      </c>
      <c r="L71" s="37" t="s">
        <v>627</v>
      </c>
      <c r="M71" s="35" t="s">
        <v>628</v>
      </c>
      <c r="N71" s="35"/>
      <c r="O71" s="35" t="s">
        <v>629</v>
      </c>
      <c r="P71" s="35"/>
      <c r="Q71" s="35"/>
      <c r="R71" s="35"/>
      <c r="S71" s="35" t="s">
        <v>630</v>
      </c>
      <c r="T71" s="35"/>
      <c r="U71" s="35"/>
      <c r="V71" s="35"/>
      <c r="W71" s="35"/>
      <c r="X71" s="35"/>
      <c r="Y71" s="35" t="s">
        <v>631</v>
      </c>
      <c r="Z71" s="36"/>
    </row>
    <row r="72" spans="1:26" s="4" customFormat="1" ht="75" x14ac:dyDescent="0.2">
      <c r="A72" s="55" t="s">
        <v>267</v>
      </c>
      <c r="B72" s="34" t="s">
        <v>632</v>
      </c>
      <c r="C72" s="35" t="s">
        <v>633</v>
      </c>
      <c r="D72" s="38" t="s">
        <v>634</v>
      </c>
      <c r="E72" s="35" t="s">
        <v>635</v>
      </c>
      <c r="F72" s="35" t="s">
        <v>636</v>
      </c>
      <c r="G72" s="38" t="s">
        <v>637</v>
      </c>
      <c r="H72" s="38" t="s">
        <v>637</v>
      </c>
      <c r="I72" s="35"/>
      <c r="J72" s="35"/>
      <c r="K72" s="39" t="s">
        <v>634</v>
      </c>
      <c r="L72" s="37" t="s">
        <v>638</v>
      </c>
      <c r="M72" s="35" t="s">
        <v>639</v>
      </c>
      <c r="N72" s="35" t="s">
        <v>640</v>
      </c>
      <c r="O72" s="35"/>
      <c r="P72" s="35"/>
      <c r="Q72" s="35"/>
      <c r="R72" s="35"/>
      <c r="S72" s="35"/>
      <c r="T72" s="35"/>
      <c r="U72" s="35"/>
      <c r="V72" s="35"/>
      <c r="W72" s="35"/>
      <c r="X72" s="35"/>
      <c r="Y72" s="35"/>
      <c r="Z72" s="36"/>
    </row>
    <row r="73" spans="1:26" s="4" customFormat="1" x14ac:dyDescent="0.2">
      <c r="A73" s="55" t="s">
        <v>641</v>
      </c>
      <c r="B73" s="34" t="s">
        <v>642</v>
      </c>
      <c r="C73" s="35" t="s">
        <v>642</v>
      </c>
      <c r="D73" s="35" t="s">
        <v>642</v>
      </c>
      <c r="E73" s="35" t="s">
        <v>642</v>
      </c>
      <c r="F73" s="35" t="s">
        <v>642</v>
      </c>
      <c r="G73" s="35" t="s">
        <v>642</v>
      </c>
      <c r="H73" s="35"/>
      <c r="I73" s="35"/>
      <c r="J73" s="35"/>
      <c r="K73" s="36"/>
      <c r="L73" s="37"/>
      <c r="M73" s="35"/>
      <c r="N73" s="35"/>
      <c r="O73" s="35"/>
      <c r="P73" s="35"/>
      <c r="Q73" s="35"/>
      <c r="R73" s="35"/>
      <c r="S73" s="35"/>
      <c r="T73" s="35"/>
      <c r="U73" s="35"/>
      <c r="V73" s="35"/>
      <c r="W73" s="35"/>
      <c r="X73" s="35"/>
      <c r="Y73" s="35"/>
      <c r="Z73" s="36"/>
    </row>
    <row r="74" spans="1:26" s="4" customFormat="1" ht="30" x14ac:dyDescent="0.2">
      <c r="A74" s="55" t="s">
        <v>274</v>
      </c>
      <c r="B74" s="40" t="s">
        <v>524</v>
      </c>
      <c r="C74" s="38" t="s">
        <v>524</v>
      </c>
      <c r="D74" s="35"/>
      <c r="E74" s="35" t="s">
        <v>643</v>
      </c>
      <c r="F74" s="35" t="s">
        <v>644</v>
      </c>
      <c r="G74" s="35" t="s">
        <v>645</v>
      </c>
      <c r="H74" s="35"/>
      <c r="I74" s="35"/>
      <c r="J74" s="35"/>
      <c r="K74" s="36" t="s">
        <v>646</v>
      </c>
      <c r="L74" s="37"/>
      <c r="M74" s="35"/>
      <c r="N74" s="35"/>
      <c r="O74" s="35"/>
      <c r="P74" s="35"/>
      <c r="Q74" s="35"/>
      <c r="R74" s="35"/>
      <c r="S74" s="35"/>
      <c r="T74" s="35"/>
      <c r="U74" s="35"/>
      <c r="V74" s="35"/>
      <c r="W74" s="35"/>
      <c r="X74" s="35"/>
      <c r="Y74" s="35"/>
      <c r="Z74" s="36"/>
    </row>
    <row r="75" spans="1:26" s="4" customFormat="1" ht="45" x14ac:dyDescent="0.2">
      <c r="A75" s="55" t="s">
        <v>277</v>
      </c>
      <c r="B75" s="40" t="s">
        <v>524</v>
      </c>
      <c r="C75" s="38" t="s">
        <v>524</v>
      </c>
      <c r="D75" s="35"/>
      <c r="E75" s="35" t="s">
        <v>355</v>
      </c>
      <c r="F75" s="35" t="s">
        <v>549</v>
      </c>
      <c r="G75" s="35" t="s">
        <v>647</v>
      </c>
      <c r="H75" s="35"/>
      <c r="I75" s="35"/>
      <c r="J75" s="35"/>
      <c r="K75" s="36"/>
      <c r="L75" s="37"/>
      <c r="M75" s="35"/>
      <c r="N75" s="35"/>
      <c r="O75" s="35"/>
      <c r="P75" s="35"/>
      <c r="Q75" s="35"/>
      <c r="R75" s="35"/>
      <c r="S75" s="35"/>
      <c r="T75" s="35"/>
      <c r="U75" s="35"/>
      <c r="V75" s="35"/>
      <c r="W75" s="35"/>
      <c r="X75" s="35"/>
      <c r="Y75" s="35"/>
      <c r="Z75" s="36"/>
    </row>
    <row r="76" spans="1:26" s="4" customFormat="1" ht="75" x14ac:dyDescent="0.2">
      <c r="A76" s="55" t="s">
        <v>280</v>
      </c>
      <c r="B76" s="40" t="s">
        <v>648</v>
      </c>
      <c r="C76" s="38" t="s">
        <v>648</v>
      </c>
      <c r="D76" s="38" t="s">
        <v>649</v>
      </c>
      <c r="E76" s="35" t="s">
        <v>650</v>
      </c>
      <c r="F76" s="35" t="s">
        <v>651</v>
      </c>
      <c r="G76" s="35" t="s">
        <v>652</v>
      </c>
      <c r="H76" s="35"/>
      <c r="I76" s="35"/>
      <c r="J76" s="35"/>
      <c r="K76" s="39" t="s">
        <v>649</v>
      </c>
      <c r="L76" s="37"/>
      <c r="M76" s="35"/>
      <c r="N76" s="35" t="s">
        <v>653</v>
      </c>
      <c r="O76" s="35"/>
      <c r="P76" s="35"/>
      <c r="Q76" s="35"/>
      <c r="R76" s="35"/>
      <c r="S76" s="35"/>
      <c r="T76" s="35"/>
      <c r="U76" s="35"/>
      <c r="V76" s="35"/>
      <c r="W76" s="35"/>
      <c r="X76" s="35" t="s">
        <v>654</v>
      </c>
      <c r="Y76" s="35"/>
      <c r="Z76" s="36"/>
    </row>
    <row r="77" spans="1:26" s="4" customFormat="1" ht="60" x14ac:dyDescent="0.2">
      <c r="A77" s="55" t="s">
        <v>284</v>
      </c>
      <c r="B77" s="34" t="s">
        <v>655</v>
      </c>
      <c r="C77" s="35" t="s">
        <v>12</v>
      </c>
      <c r="D77" s="35"/>
      <c r="E77" s="35" t="s">
        <v>656</v>
      </c>
      <c r="F77" s="35" t="s">
        <v>657</v>
      </c>
      <c r="G77" s="35" t="s">
        <v>658</v>
      </c>
      <c r="H77" s="35"/>
      <c r="I77" s="35"/>
      <c r="J77" s="35"/>
      <c r="K77" s="36" t="s">
        <v>659</v>
      </c>
      <c r="L77" s="37" t="s">
        <v>660</v>
      </c>
      <c r="M77" s="35"/>
      <c r="N77" s="35" t="s">
        <v>661</v>
      </c>
      <c r="O77" s="35" t="s">
        <v>662</v>
      </c>
      <c r="P77" s="35"/>
      <c r="Q77" s="35" t="s">
        <v>663</v>
      </c>
      <c r="R77" s="35"/>
      <c r="S77" s="35"/>
      <c r="T77" s="35"/>
      <c r="U77" s="35"/>
      <c r="V77" s="35" t="s">
        <v>664</v>
      </c>
      <c r="W77" s="38" t="s">
        <v>665</v>
      </c>
      <c r="X77" s="38" t="s">
        <v>665</v>
      </c>
      <c r="Y77" s="35" t="s">
        <v>666</v>
      </c>
      <c r="Z77" s="36"/>
    </row>
    <row r="78" spans="1:26" s="4" customFormat="1" ht="45" x14ac:dyDescent="0.2">
      <c r="A78" s="55" t="s">
        <v>288</v>
      </c>
      <c r="B78" s="40" t="s">
        <v>667</v>
      </c>
      <c r="C78" s="38" t="s">
        <v>667</v>
      </c>
      <c r="D78" s="35"/>
      <c r="E78" s="35" t="s">
        <v>668</v>
      </c>
      <c r="F78" s="35" t="s">
        <v>544</v>
      </c>
      <c r="G78" s="35" t="s">
        <v>382</v>
      </c>
      <c r="H78" s="35"/>
      <c r="I78" s="35"/>
      <c r="J78" s="35"/>
      <c r="K78" s="36" t="s">
        <v>669</v>
      </c>
      <c r="L78" s="37"/>
      <c r="M78" s="35"/>
      <c r="N78" s="35"/>
      <c r="O78" s="35"/>
      <c r="P78" s="35"/>
      <c r="Q78" s="35"/>
      <c r="R78" s="35"/>
      <c r="S78" s="35"/>
      <c r="T78" s="35"/>
      <c r="U78" s="35"/>
      <c r="V78" s="35"/>
      <c r="W78" s="35"/>
      <c r="X78" s="35"/>
      <c r="Y78" s="35"/>
      <c r="Z78" s="36"/>
    </row>
    <row r="79" spans="1:26" s="4" customFormat="1" ht="60" x14ac:dyDescent="0.2">
      <c r="A79" s="55" t="s">
        <v>291</v>
      </c>
      <c r="B79" s="40" t="s">
        <v>670</v>
      </c>
      <c r="C79" s="38" t="s">
        <v>670</v>
      </c>
      <c r="D79" s="35"/>
      <c r="E79" s="35" t="s">
        <v>671</v>
      </c>
      <c r="F79" s="35" t="s">
        <v>672</v>
      </c>
      <c r="G79" s="35" t="s">
        <v>673</v>
      </c>
      <c r="H79" s="35"/>
      <c r="I79" s="35"/>
      <c r="J79" s="35"/>
      <c r="K79" s="36"/>
      <c r="L79" s="37"/>
      <c r="M79" s="35"/>
      <c r="N79" s="35"/>
      <c r="O79" s="35"/>
      <c r="P79" s="35"/>
      <c r="Q79" s="35"/>
      <c r="R79" s="35"/>
      <c r="S79" s="35"/>
      <c r="T79" s="35"/>
      <c r="U79" s="35"/>
      <c r="V79" s="35"/>
      <c r="W79" s="35"/>
      <c r="X79" s="35"/>
      <c r="Y79" s="35"/>
      <c r="Z79" s="36"/>
    </row>
    <row r="80" spans="1:26" s="4" customFormat="1" ht="30" x14ac:dyDescent="0.2">
      <c r="A80" s="55" t="s">
        <v>294</v>
      </c>
      <c r="B80" s="40" t="s">
        <v>674</v>
      </c>
      <c r="C80" s="38" t="s">
        <v>674</v>
      </c>
      <c r="D80" s="35"/>
      <c r="E80" s="35"/>
      <c r="F80" s="35" t="s">
        <v>675</v>
      </c>
      <c r="G80" s="35" t="s">
        <v>676</v>
      </c>
      <c r="H80" s="35"/>
      <c r="I80" s="35"/>
      <c r="J80" s="35"/>
      <c r="K80" s="39" t="s">
        <v>674</v>
      </c>
      <c r="L80" s="37"/>
      <c r="M80" s="35"/>
      <c r="N80" s="35"/>
      <c r="O80" s="35"/>
      <c r="P80" s="35"/>
      <c r="Q80" s="35"/>
      <c r="R80" s="35"/>
      <c r="S80" s="35"/>
      <c r="T80" s="35"/>
      <c r="U80" s="35"/>
      <c r="V80" s="35"/>
      <c r="W80" s="35"/>
      <c r="X80" s="35"/>
      <c r="Y80" s="35"/>
      <c r="Z80" s="36"/>
    </row>
    <row r="81" spans="1:26" s="4" customFormat="1" ht="60" x14ac:dyDescent="0.2">
      <c r="A81" s="55" t="s">
        <v>297</v>
      </c>
      <c r="B81" s="34" t="s">
        <v>677</v>
      </c>
      <c r="C81" s="35" t="s">
        <v>521</v>
      </c>
      <c r="D81" s="35"/>
      <c r="E81" s="35" t="s">
        <v>678</v>
      </c>
      <c r="F81" s="35" t="s">
        <v>374</v>
      </c>
      <c r="G81" s="35" t="s">
        <v>677</v>
      </c>
      <c r="H81" s="35" t="s">
        <v>677</v>
      </c>
      <c r="I81" s="35"/>
      <c r="J81" s="35"/>
      <c r="K81" s="36"/>
      <c r="L81" s="37" t="s">
        <v>299</v>
      </c>
      <c r="M81" s="35"/>
      <c r="N81" s="35"/>
      <c r="O81" s="35"/>
      <c r="P81" s="35"/>
      <c r="Q81" s="35"/>
      <c r="R81" s="35"/>
      <c r="S81" s="35"/>
      <c r="T81" s="35"/>
      <c r="U81" s="35"/>
      <c r="V81" s="35"/>
      <c r="W81" s="35"/>
      <c r="X81" s="35"/>
      <c r="Y81" s="35"/>
      <c r="Z81" s="36"/>
    </row>
    <row r="82" spans="1:26" s="4" customFormat="1" ht="105" x14ac:dyDescent="0.2">
      <c r="A82" s="55" t="s">
        <v>679</v>
      </c>
      <c r="B82" s="34"/>
      <c r="C82" s="35" t="s">
        <v>680</v>
      </c>
      <c r="D82" s="35"/>
      <c r="E82" s="35" t="s">
        <v>681</v>
      </c>
      <c r="F82" s="35" t="s">
        <v>642</v>
      </c>
      <c r="G82" s="35" t="s">
        <v>682</v>
      </c>
      <c r="H82" s="35"/>
      <c r="I82" s="35"/>
      <c r="J82" s="35"/>
      <c r="K82" s="36"/>
      <c r="L82" s="37" t="s">
        <v>683</v>
      </c>
      <c r="M82" s="35" t="s">
        <v>684</v>
      </c>
      <c r="N82" s="35" t="s">
        <v>685</v>
      </c>
      <c r="O82" s="35"/>
      <c r="P82" s="35"/>
      <c r="Q82" s="35"/>
      <c r="R82" s="35"/>
      <c r="S82" s="35" t="s">
        <v>686</v>
      </c>
      <c r="T82" s="35"/>
      <c r="U82" s="35"/>
      <c r="V82" s="35"/>
      <c r="W82" s="35"/>
      <c r="X82" s="35"/>
      <c r="Y82" s="35" t="s">
        <v>687</v>
      </c>
      <c r="Z82" s="36"/>
    </row>
    <row r="83" spans="1:26" s="4" customFormat="1" ht="30" x14ac:dyDescent="0.2">
      <c r="A83" s="55" t="s">
        <v>688</v>
      </c>
      <c r="B83" s="34"/>
      <c r="C83" s="35" t="s">
        <v>12</v>
      </c>
      <c r="D83" s="35"/>
      <c r="E83" s="35" t="s">
        <v>383</v>
      </c>
      <c r="F83" s="35" t="s">
        <v>15</v>
      </c>
      <c r="G83" s="35" t="s">
        <v>16</v>
      </c>
      <c r="H83" s="35"/>
      <c r="I83" s="35"/>
      <c r="J83" s="35"/>
      <c r="K83" s="36" t="s">
        <v>20</v>
      </c>
      <c r="L83" s="43"/>
      <c r="M83" s="35" t="s">
        <v>689</v>
      </c>
      <c r="N83" s="35" t="s">
        <v>690</v>
      </c>
      <c r="O83" s="35" t="s">
        <v>691</v>
      </c>
      <c r="P83" s="35"/>
      <c r="Q83" s="35"/>
      <c r="R83" s="35"/>
      <c r="S83" s="35"/>
      <c r="T83" s="35"/>
      <c r="U83" s="35"/>
      <c r="V83" s="35"/>
      <c r="W83" s="35"/>
      <c r="X83" s="35"/>
      <c r="Y83" s="35"/>
      <c r="Z83" s="36"/>
    </row>
    <row r="84" spans="1:26" s="4" customFormat="1" ht="45" x14ac:dyDescent="0.2">
      <c r="A84" s="55" t="s">
        <v>309</v>
      </c>
      <c r="B84" s="40" t="s">
        <v>692</v>
      </c>
      <c r="C84" s="38" t="s">
        <v>692</v>
      </c>
      <c r="D84" s="38" t="s">
        <v>692</v>
      </c>
      <c r="E84" s="35" t="s">
        <v>693</v>
      </c>
      <c r="F84" s="35" t="s">
        <v>374</v>
      </c>
      <c r="G84" s="44" t="s">
        <v>350</v>
      </c>
      <c r="H84" s="44" t="s">
        <v>350</v>
      </c>
      <c r="I84" s="35"/>
      <c r="J84" s="35"/>
      <c r="K84" s="45" t="s">
        <v>350</v>
      </c>
      <c r="L84" s="37"/>
      <c r="M84" s="46" t="s">
        <v>694</v>
      </c>
      <c r="N84" s="47" t="s">
        <v>695</v>
      </c>
      <c r="O84" s="47" t="s">
        <v>696</v>
      </c>
      <c r="P84" s="35"/>
      <c r="Q84" s="35"/>
      <c r="R84" s="35"/>
      <c r="S84" s="46"/>
      <c r="T84" s="46"/>
      <c r="U84" s="35"/>
      <c r="V84" s="35"/>
      <c r="W84" s="35"/>
      <c r="X84" s="35"/>
      <c r="Y84" s="35"/>
      <c r="Z84" s="36"/>
    </row>
    <row r="85" spans="1:26" s="4" customFormat="1" ht="60" x14ac:dyDescent="0.2">
      <c r="A85" s="55" t="s">
        <v>313</v>
      </c>
      <c r="B85" s="40" t="s">
        <v>697</v>
      </c>
      <c r="C85" s="38" t="s">
        <v>698</v>
      </c>
      <c r="D85" s="38" t="s">
        <v>699</v>
      </c>
      <c r="E85" s="35" t="s">
        <v>700</v>
      </c>
      <c r="F85" s="35" t="s">
        <v>701</v>
      </c>
      <c r="G85" s="35" t="s">
        <v>702</v>
      </c>
      <c r="H85" s="35" t="s">
        <v>575</v>
      </c>
      <c r="I85" s="35"/>
      <c r="J85" s="35"/>
      <c r="K85" s="39" t="s">
        <v>699</v>
      </c>
      <c r="L85" s="37"/>
      <c r="M85" s="35"/>
      <c r="N85" s="35"/>
      <c r="O85" s="35"/>
      <c r="P85" s="35"/>
      <c r="Q85" s="35"/>
      <c r="R85" s="35"/>
      <c r="S85" s="35"/>
      <c r="T85" s="35"/>
      <c r="U85" s="35"/>
      <c r="V85" s="35"/>
      <c r="W85" s="35"/>
      <c r="X85" s="35"/>
      <c r="Y85" s="35"/>
      <c r="Z85" s="36"/>
    </row>
    <row r="86" spans="1:26" s="4" customFormat="1" ht="30" x14ac:dyDescent="0.2">
      <c r="A86" s="55" t="s">
        <v>316</v>
      </c>
      <c r="B86" s="34" t="s">
        <v>415</v>
      </c>
      <c r="C86" s="35" t="s">
        <v>416</v>
      </c>
      <c r="D86" s="38" t="s">
        <v>703</v>
      </c>
      <c r="E86" s="35" t="s">
        <v>704</v>
      </c>
      <c r="F86" s="35" t="s">
        <v>705</v>
      </c>
      <c r="G86" s="35" t="s">
        <v>706</v>
      </c>
      <c r="H86" s="35"/>
      <c r="I86" s="35"/>
      <c r="J86" s="35"/>
      <c r="K86" s="39" t="s">
        <v>703</v>
      </c>
      <c r="L86" s="37"/>
      <c r="M86" s="35"/>
      <c r="N86" s="35"/>
      <c r="O86" s="35"/>
      <c r="P86" s="35"/>
      <c r="Q86" s="35"/>
      <c r="R86" s="35"/>
      <c r="S86" s="35"/>
      <c r="T86" s="35"/>
      <c r="U86" s="35"/>
      <c r="V86" s="35"/>
      <c r="W86" s="35"/>
      <c r="X86" s="35" t="s">
        <v>707</v>
      </c>
      <c r="Y86" s="35"/>
      <c r="Z86" s="36"/>
    </row>
    <row r="87" spans="1:26" s="4" customFormat="1" ht="31" thickBot="1" x14ac:dyDescent="0.25">
      <c r="A87" s="56" t="s">
        <v>320</v>
      </c>
      <c r="B87" s="48"/>
      <c r="C87" s="49" t="s">
        <v>708</v>
      </c>
      <c r="D87" s="50" t="s">
        <v>709</v>
      </c>
      <c r="E87" s="49" t="s">
        <v>710</v>
      </c>
      <c r="F87" s="49"/>
      <c r="G87" s="49" t="s">
        <v>711</v>
      </c>
      <c r="H87" s="49"/>
      <c r="I87" s="49"/>
      <c r="J87" s="49"/>
      <c r="K87" s="51" t="s">
        <v>709</v>
      </c>
      <c r="L87" s="52"/>
      <c r="M87" s="49"/>
      <c r="N87" s="49"/>
      <c r="O87" s="49"/>
      <c r="P87" s="49"/>
      <c r="Q87" s="49"/>
      <c r="R87" s="49"/>
      <c r="S87" s="49"/>
      <c r="T87" s="49"/>
      <c r="U87" s="49"/>
      <c r="V87" s="49"/>
      <c r="W87" s="49"/>
      <c r="X87" s="49"/>
      <c r="Y87" s="49"/>
      <c r="Z87" s="53"/>
    </row>
    <row r="88" spans="1:26" s="4" customFormat="1" ht="14" x14ac:dyDescent="0.2">
      <c r="A88" s="22"/>
      <c r="D88" s="23"/>
      <c r="K88" s="23"/>
    </row>
    <row r="89" spans="1:26" s="4" customFormat="1" x14ac:dyDescent="0.2">
      <c r="A89" s="25" t="s">
        <v>324</v>
      </c>
      <c r="B89" s="26">
        <f>COUNTIF(B9:B87,"*")</f>
        <v>63</v>
      </c>
      <c r="C89" s="26">
        <f t="shared" ref="C89:Z89" si="0">COUNTIF(C9:C87,"*")</f>
        <v>75</v>
      </c>
      <c r="D89" s="26">
        <f t="shared" si="0"/>
        <v>41</v>
      </c>
      <c r="E89" s="26">
        <f t="shared" si="0"/>
        <v>74</v>
      </c>
      <c r="F89" s="26">
        <f t="shared" si="0"/>
        <v>74</v>
      </c>
      <c r="G89" s="26">
        <f t="shared" si="0"/>
        <v>75</v>
      </c>
      <c r="H89" s="26">
        <f t="shared" si="0"/>
        <v>12</v>
      </c>
      <c r="I89" s="26">
        <f t="shared" si="0"/>
        <v>1</v>
      </c>
      <c r="J89" s="26">
        <f t="shared" si="0"/>
        <v>9</v>
      </c>
      <c r="K89" s="26">
        <f t="shared" si="0"/>
        <v>50</v>
      </c>
      <c r="L89" s="26">
        <f t="shared" si="0"/>
        <v>19</v>
      </c>
      <c r="M89" s="26">
        <f t="shared" si="0"/>
        <v>12</v>
      </c>
      <c r="N89" s="26">
        <f t="shared" si="0"/>
        <v>13</v>
      </c>
      <c r="O89" s="26">
        <f t="shared" si="0"/>
        <v>13</v>
      </c>
      <c r="P89" s="26">
        <f t="shared" si="0"/>
        <v>3</v>
      </c>
      <c r="Q89" s="26">
        <f t="shared" si="0"/>
        <v>6</v>
      </c>
      <c r="R89" s="26">
        <f t="shared" si="0"/>
        <v>3</v>
      </c>
      <c r="S89" s="26">
        <f t="shared" si="0"/>
        <v>4</v>
      </c>
      <c r="T89" s="26">
        <f t="shared" si="0"/>
        <v>6</v>
      </c>
      <c r="U89" s="26">
        <f t="shared" si="0"/>
        <v>3</v>
      </c>
      <c r="V89" s="26">
        <f t="shared" si="0"/>
        <v>4</v>
      </c>
      <c r="W89" s="26">
        <f t="shared" si="0"/>
        <v>4</v>
      </c>
      <c r="X89" s="26">
        <f t="shared" si="0"/>
        <v>7</v>
      </c>
      <c r="Y89" s="26">
        <f>COUNTIF(Y9:Y87,"*")</f>
        <v>11</v>
      </c>
      <c r="Z89" s="26">
        <f t="shared" si="0"/>
        <v>5</v>
      </c>
    </row>
    <row r="90" spans="1:26" s="4" customFormat="1" ht="14" x14ac:dyDescent="0.2">
      <c r="A90" s="22"/>
      <c r="D90" s="23"/>
      <c r="K90" s="23"/>
    </row>
    <row r="91" spans="1:26" s="4" customFormat="1" ht="14" x14ac:dyDescent="0.2">
      <c r="A91" s="22"/>
      <c r="D91" s="23"/>
      <c r="K91" s="23"/>
    </row>
    <row r="92" spans="1:26" x14ac:dyDescent="0.2">
      <c r="A92" s="10" t="s">
        <v>712</v>
      </c>
    </row>
    <row r="93" spans="1:26" x14ac:dyDescent="0.2">
      <c r="A93" s="24" t="s">
        <v>713</v>
      </c>
    </row>
    <row r="94" spans="1:26" x14ac:dyDescent="0.2">
      <c r="A94" s="10" t="s">
        <v>714</v>
      </c>
    </row>
    <row r="95" spans="1:26" x14ac:dyDescent="0.2">
      <c r="A95" s="10" t="s">
        <v>715</v>
      </c>
    </row>
    <row r="96" spans="1:26" x14ac:dyDescent="0.2">
      <c r="A96" s="10" t="s">
        <v>716</v>
      </c>
    </row>
    <row r="97" spans="1:14" x14ac:dyDescent="0.2">
      <c r="B97" s="67" t="s">
        <v>717</v>
      </c>
    </row>
    <row r="98" spans="1:14" x14ac:dyDescent="0.2">
      <c r="B98" s="69" t="s">
        <v>718</v>
      </c>
    </row>
    <row r="99" spans="1:14" x14ac:dyDescent="0.2">
      <c r="B99" s="69" t="s">
        <v>719</v>
      </c>
      <c r="M99" s="12"/>
      <c r="N99" s="12"/>
    </row>
    <row r="100" spans="1:14" x14ac:dyDescent="0.2">
      <c r="B100" s="69" t="s">
        <v>720</v>
      </c>
    </row>
    <row r="101" spans="1:14" x14ac:dyDescent="0.2">
      <c r="B101" s="69" t="s">
        <v>721</v>
      </c>
    </row>
    <row r="102" spans="1:14" x14ac:dyDescent="0.2">
      <c r="A102" s="10" t="s">
        <v>722</v>
      </c>
    </row>
    <row r="103" spans="1:14" x14ac:dyDescent="0.2">
      <c r="B103" s="68" t="s">
        <v>723</v>
      </c>
    </row>
    <row r="104" spans="1:14" x14ac:dyDescent="0.2">
      <c r="B104" s="68" t="s">
        <v>724</v>
      </c>
    </row>
    <row r="105" spans="1:14" x14ac:dyDescent="0.2">
      <c r="B105" s="68" t="s">
        <v>725</v>
      </c>
    </row>
    <row r="106" spans="1:14" x14ac:dyDescent="0.2">
      <c r="B106" s="68" t="s">
        <v>726</v>
      </c>
    </row>
    <row r="107" spans="1:14" x14ac:dyDescent="0.2">
      <c r="B107" s="68" t="s">
        <v>727</v>
      </c>
    </row>
    <row r="108" spans="1:14" x14ac:dyDescent="0.2">
      <c r="B108" s="68" t="s">
        <v>728</v>
      </c>
    </row>
    <row r="109" spans="1:14" x14ac:dyDescent="0.2">
      <c r="B109" s="68" t="s">
        <v>729</v>
      </c>
    </row>
    <row r="110" spans="1:14" x14ac:dyDescent="0.2">
      <c r="B110" s="68" t="s">
        <v>730</v>
      </c>
    </row>
    <row r="111" spans="1:14" x14ac:dyDescent="0.2">
      <c r="B111" s="68" t="s">
        <v>731</v>
      </c>
    </row>
    <row r="112" spans="1:14" x14ac:dyDescent="0.2">
      <c r="B112" s="68" t="s">
        <v>732</v>
      </c>
    </row>
    <row r="113" spans="2:2" x14ac:dyDescent="0.2">
      <c r="B113" s="68" t="s">
        <v>733</v>
      </c>
    </row>
    <row r="114" spans="2:2" x14ac:dyDescent="0.2">
      <c r="B114" s="68" t="s">
        <v>734</v>
      </c>
    </row>
    <row r="115" spans="2:2" x14ac:dyDescent="0.2">
      <c r="B115" s="68" t="s">
        <v>735</v>
      </c>
    </row>
    <row r="116" spans="2:2" x14ac:dyDescent="0.2">
      <c r="B116" s="68" t="s">
        <v>736</v>
      </c>
    </row>
    <row r="117" spans="2:2" x14ac:dyDescent="0.2">
      <c r="B117" s="68" t="s">
        <v>737</v>
      </c>
    </row>
    <row r="118" spans="2:2" x14ac:dyDescent="0.2">
      <c r="B118" s="68" t="s">
        <v>738</v>
      </c>
    </row>
    <row r="119" spans="2:2" x14ac:dyDescent="0.2">
      <c r="B119" s="68" t="s">
        <v>739</v>
      </c>
    </row>
    <row r="120" spans="2:2" x14ac:dyDescent="0.2">
      <c r="B120" s="68" t="s">
        <v>740</v>
      </c>
    </row>
    <row r="121" spans="2:2" x14ac:dyDescent="0.2">
      <c r="B121" s="68" t="s">
        <v>741</v>
      </c>
    </row>
    <row r="122" spans="2:2" x14ac:dyDescent="0.2">
      <c r="B122" s="68" t="s">
        <v>742</v>
      </c>
    </row>
    <row r="123" spans="2:2" x14ac:dyDescent="0.2">
      <c r="B123" s="68" t="s">
        <v>743</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8A40-66E2-48EA-B0E3-B7F5C5677FB3}">
  <dimension ref="A1:B21"/>
  <sheetViews>
    <sheetView workbookViewId="0">
      <selection activeCell="A22" sqref="A22"/>
    </sheetView>
  </sheetViews>
  <sheetFormatPr baseColWidth="10" defaultColWidth="9.1640625" defaultRowHeight="14" x14ac:dyDescent="0.2"/>
  <cols>
    <col min="1" max="16384" width="9.1640625" style="10"/>
  </cols>
  <sheetData>
    <row r="1" spans="1:2" x14ac:dyDescent="0.2">
      <c r="A1" s="10" t="s">
        <v>744</v>
      </c>
    </row>
    <row r="2" spans="1:2" x14ac:dyDescent="0.2">
      <c r="A2" s="10" t="s">
        <v>745</v>
      </c>
      <c r="B2" s="10" t="s">
        <v>746</v>
      </c>
    </row>
    <row r="3" spans="1:2" x14ac:dyDescent="0.2">
      <c r="A3" s="10" t="s">
        <v>747</v>
      </c>
      <c r="B3" s="10" t="s">
        <v>748</v>
      </c>
    </row>
    <row r="4" spans="1:2" x14ac:dyDescent="0.2">
      <c r="A4" s="10" t="s">
        <v>749</v>
      </c>
      <c r="B4" s="10" t="s">
        <v>750</v>
      </c>
    </row>
    <row r="5" spans="1:2" x14ac:dyDescent="0.2">
      <c r="A5" s="10" t="s">
        <v>751</v>
      </c>
      <c r="B5" s="10" t="s">
        <v>752</v>
      </c>
    </row>
    <row r="6" spans="1:2" x14ac:dyDescent="0.2">
      <c r="A6" s="10" t="s">
        <v>753</v>
      </c>
      <c r="B6" s="10" t="s">
        <v>754</v>
      </c>
    </row>
    <row r="8" spans="1:2" x14ac:dyDescent="0.2">
      <c r="A8" s="10" t="s">
        <v>1</v>
      </c>
    </row>
    <row r="9" spans="1:2" x14ac:dyDescent="0.2">
      <c r="A9" s="10" t="s">
        <v>2</v>
      </c>
    </row>
    <row r="10" spans="1:2" x14ac:dyDescent="0.2">
      <c r="A10" s="10" t="s">
        <v>755</v>
      </c>
    </row>
    <row r="12" spans="1:2" x14ac:dyDescent="0.2">
      <c r="A12" s="10" t="s">
        <v>756</v>
      </c>
    </row>
    <row r="13" spans="1:2" x14ac:dyDescent="0.2">
      <c r="A13" s="10" t="s">
        <v>757</v>
      </c>
    </row>
    <row r="14" spans="1:2" x14ac:dyDescent="0.2">
      <c r="A14" s="10" t="s">
        <v>758</v>
      </c>
    </row>
    <row r="15" spans="1:2" x14ac:dyDescent="0.2">
      <c r="A15" s="10" t="s">
        <v>759</v>
      </c>
    </row>
    <row r="17" spans="1:1" x14ac:dyDescent="0.2">
      <c r="A17" s="10" t="s">
        <v>760</v>
      </c>
    </row>
    <row r="18" spans="1:1" x14ac:dyDescent="0.2">
      <c r="A18" s="10" t="s">
        <v>761</v>
      </c>
    </row>
    <row r="19" spans="1:1" x14ac:dyDescent="0.2">
      <c r="A19" s="10" t="s">
        <v>762</v>
      </c>
    </row>
    <row r="20" spans="1:1" x14ac:dyDescent="0.2">
      <c r="A20" s="10" t="s">
        <v>763</v>
      </c>
    </row>
    <row r="21" spans="1:1" x14ac:dyDescent="0.2">
      <c r="A21" s="10" t="s">
        <v>764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F2A52-73D2-4C2B-BE42-4279D6B5AAD1}">
  <sheetPr codeName="Sheet2"/>
  <dimension ref="B1:D12"/>
  <sheetViews>
    <sheetView workbookViewId="0">
      <selection activeCell="E2" sqref="E2"/>
    </sheetView>
  </sheetViews>
  <sheetFormatPr baseColWidth="10" defaultColWidth="8.83203125" defaultRowHeight="15" x14ac:dyDescent="0.2"/>
  <cols>
    <col min="4" max="4" width="27.5" customWidth="1"/>
    <col min="6" max="6" width="26.33203125" customWidth="1"/>
  </cols>
  <sheetData>
    <row r="1" spans="2:4" x14ac:dyDescent="0.2">
      <c r="B1" t="s">
        <v>765</v>
      </c>
      <c r="C1">
        <v>3</v>
      </c>
      <c r="D1" t="s">
        <v>766</v>
      </c>
    </row>
    <row r="3" spans="2:4" x14ac:dyDescent="0.2">
      <c r="B3" t="s">
        <v>30</v>
      </c>
      <c r="C3" t="s">
        <v>30</v>
      </c>
      <c r="D3" s="2" t="s">
        <v>767</v>
      </c>
    </row>
    <row r="4" spans="2:4" ht="26" x14ac:dyDescent="0.2">
      <c r="B4" t="s">
        <v>29</v>
      </c>
      <c r="C4" t="s">
        <v>29</v>
      </c>
      <c r="D4" s="2" t="s">
        <v>18</v>
      </c>
    </row>
    <row r="5" spans="2:4" x14ac:dyDescent="0.2">
      <c r="C5" t="s">
        <v>768</v>
      </c>
      <c r="D5" s="2" t="s">
        <v>769</v>
      </c>
    </row>
    <row r="6" spans="2:4" x14ac:dyDescent="0.2">
      <c r="D6" s="2" t="s">
        <v>20</v>
      </c>
    </row>
    <row r="7" spans="2:4" x14ac:dyDescent="0.2">
      <c r="D7" s="2"/>
    </row>
    <row r="8" spans="2:4" x14ac:dyDescent="0.2">
      <c r="D8" s="2"/>
    </row>
    <row r="9" spans="2:4" x14ac:dyDescent="0.2">
      <c r="D9" s="2"/>
    </row>
    <row r="10" spans="2:4" x14ac:dyDescent="0.2">
      <c r="D10" s="2"/>
    </row>
    <row r="11" spans="2:4" x14ac:dyDescent="0.2">
      <c r="D11" s="2"/>
    </row>
    <row r="12" spans="2:4" x14ac:dyDescent="0.2">
      <c r="D12" s="2"/>
    </row>
  </sheetData>
  <pageMargins left="0.7" right="0.7" top="0.75" bottom="0.75" header="0.3" footer="0.3"/>
  <pageSetup paperSize="9" orientation="portrait" r:id="rId1"/>
  <headerFooter>
    <oddFooter>&amp;C&amp;1#&amp;"Arial Black"&amp;10&amp;KE4100EOFFICIAL: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o841951efade45b38d4cfa5a65642ad6 xmlns="598c73d0-6bbc-4c43-bf71-bdd6a3679256">
      <Terms xmlns="http://schemas.microsoft.com/office/infopath/2007/PartnerControls"/>
    </o841951efade45b38d4cfa5a65642ad6>
    <db81611e85624624988ff35fa37c3a36 xmlns="7c998802-eaa1-46ff-98dc-74c0322c9377">
      <Terms xmlns="http://schemas.microsoft.com/office/infopath/2007/PartnerControls"/>
    </db81611e85624624988ff35fa37c3a36>
    <Document_x0020_Description xmlns="598c73d0-6bbc-4c43-bf71-bdd6a3679256" xsi:nil="true"/>
    <TaxCatchAll xmlns="598c73d0-6bbc-4c43-bf71-bdd6a3679256">
      <Value>19</Value>
    </TaxCatchAll>
    <h5f457a5927546d89be993fdde62a7d1 xmlns="598c73d0-6bbc-4c43-bf71-bdd6a3679256">
      <Terms xmlns="http://schemas.microsoft.com/office/infopath/2007/PartnerControls"/>
    </h5f457a5927546d89be993fdde62a7d1>
    <ide26b782e2f4b1181050010936f71a1 xmlns="598c73d0-6bbc-4c43-bf71-bdd6a3679256">
      <Terms xmlns="http://schemas.microsoft.com/office/infopath/2007/PartnerControls"/>
    </ide26b782e2f4b1181050010936f71a1>
    <f527172ba2ca41d1aa313cda81a3fff1 xmlns="598c73d0-6bbc-4c43-bf71-bdd6a3679256">
      <Terms xmlns="http://schemas.microsoft.com/office/infopath/2007/PartnerControls"/>
    </f527172ba2ca41d1aa313cda81a3fff1>
    <e71c9f93224043e8a5dbe46056c1ca90 xmlns="7c998802-eaa1-46ff-98dc-74c0322c9377">
      <Terms xmlns="http://schemas.microsoft.com/office/infopath/2007/PartnerControls"/>
    </e71c9f93224043e8a5dbe46056c1ca90>
    <p1c049bc5b364e79bbbec6838ffe8b1b xmlns="598c73d0-6bbc-4c43-bf71-bdd6a3679256">
      <Terms xmlns="http://schemas.microsoft.com/office/infopath/2007/PartnerControls">
        <TermInfo xmlns="http://schemas.microsoft.com/office/infopath/2007/PartnerControls">
          <TermName xmlns="http://schemas.microsoft.com/office/infopath/2007/PartnerControls">Database</TermName>
          <TermId xmlns="http://schemas.microsoft.com/office/infopath/2007/PartnerControls">8f858bd8-80f5-4e1f-9667-691ee3e251a4</TermId>
        </TermInfo>
      </Terms>
    </p1c049bc5b364e79bbbec6838ffe8b1b>
  </documentManagement>
</p:properties>
</file>

<file path=customXml/item4.xml><?xml version="1.0" encoding="utf-8"?>
<ct:contentTypeSchema xmlns:ct="http://schemas.microsoft.com/office/2006/metadata/contentType" xmlns:ma="http://schemas.microsoft.com/office/2006/metadata/properties/metaAttributes" ct:_="" ma:_="" ma:contentTypeName="MAVIS Document" ma:contentTypeID="0x010100062F7ABA75EA9549A8EB4786E3FD86990011334BDB9B42E34F9CABFB32C59005B8" ma:contentTypeVersion="27" ma:contentTypeDescription="" ma:contentTypeScope="" ma:versionID="0dad229a12d6cbd403f6cb25be464859">
  <xsd:schema xmlns:xsd="http://www.w3.org/2001/XMLSchema" xmlns:xs="http://www.w3.org/2001/XMLSchema" xmlns:p="http://schemas.microsoft.com/office/2006/metadata/properties" xmlns:ns2="598c73d0-6bbc-4c43-bf71-bdd6a3679256" xmlns:ns3="7c998802-eaa1-46ff-98dc-74c0322c9377" targetNamespace="http://schemas.microsoft.com/office/2006/metadata/properties" ma:root="true" ma:fieldsID="652b4c691f39a0a5d0684d1a9e035566" ns2:_="" ns3:_="">
    <xsd:import namespace="598c73d0-6bbc-4c43-bf71-bdd6a3679256"/>
    <xsd:import namespace="7c998802-eaa1-46ff-98dc-74c0322c9377"/>
    <xsd:element name="properties">
      <xsd:complexType>
        <xsd:sequence>
          <xsd:element name="documentManagement">
            <xsd:complexType>
              <xsd:all>
                <xsd:element ref="ns2:Document_x0020_Description" minOccurs="0"/>
                <xsd:element ref="ns2:p1c049bc5b364e79bbbec6838ffe8b1b" minOccurs="0"/>
                <xsd:element ref="ns2:TaxCatchAll" minOccurs="0"/>
                <xsd:element ref="ns2:TaxCatchAllLabel" minOccurs="0"/>
                <xsd:element ref="ns2:ide26b782e2f4b1181050010936f71a1" minOccurs="0"/>
                <xsd:element ref="ns2:f527172ba2ca41d1aa313cda81a3fff1" minOccurs="0"/>
                <xsd:element ref="ns2:o841951efade45b38d4cfa5a65642ad6" minOccurs="0"/>
                <xsd:element ref="ns2:h5f457a5927546d89be993fdde62a7d1" minOccurs="0"/>
                <xsd:element ref="ns3:e71c9f93224043e8a5dbe46056c1ca90" minOccurs="0"/>
                <xsd:element ref="ns3:db81611e85624624988ff35fa37c3a36"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element ref="ns3:MediaServiceAutoTags" minOccurs="0"/>
                <xsd:element ref="ns3:MediaLengthInSecond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c73d0-6bbc-4c43-bf71-bdd6a3679256"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description="A textual description of the content and/or purpose of the resource." ma:internalName="Document_x0020_Description" ma:readOnly="false">
      <xsd:simpleType>
        <xsd:restriction base="dms:Note">
          <xsd:maxLength value="255"/>
        </xsd:restriction>
      </xsd:simpleType>
    </xsd:element>
    <xsd:element name="p1c049bc5b364e79bbbec6838ffe8b1b" ma:index="9" ma:taxonomy="true" ma:internalName="p1c049bc5b364e79bbbec6838ffe8b1b" ma:taxonomyFieldName="Doc_x0020_Type" ma:displayName="Doc Type" ma:readOnly="false" ma:fieldId="{91c049bc-5b36-4e79-bbbe-c6838ffe8b1b}" ma:sspId="fde11242-6e73-49c6-980c-6919cde2f27c" ma:termSetId="34f10eaa-5417-4633-8775-0616c2ee193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21e7bee-2883-4639-99d0-d880a7dba21f}" ma:internalName="TaxCatchAll" ma:readOnly="false" ma:showField="CatchAllData" ma:web="598c73d0-6bbc-4c43-bf71-bdd6a3679256">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21e7bee-2883-4639-99d0-d880a7dba21f}" ma:internalName="TaxCatchAllLabel" ma:readOnly="true" ma:showField="CatchAllDataLabel" ma:web="598c73d0-6bbc-4c43-bf71-bdd6a3679256">
      <xsd:complexType>
        <xsd:complexContent>
          <xsd:extension base="dms:MultiChoiceLookup">
            <xsd:sequence>
              <xsd:element name="Value" type="dms:Lookup" maxOccurs="unbounded" minOccurs="0" nillable="true"/>
            </xsd:sequence>
          </xsd:extension>
        </xsd:complexContent>
      </xsd:complexType>
    </xsd:element>
    <xsd:element name="ide26b782e2f4b1181050010936f71a1" ma:index="13" nillable="true" ma:taxonomy="true" ma:internalName="ide26b782e2f4b1181050010936f71a1" ma:taxonomyFieldName="Month" ma:displayName="Month" ma:readOnly="false" ma:fieldId="{2de26b78-2e2f-4b11-8105-0010936f71a1}" ma:sspId="fde11242-6e73-49c6-980c-6919cde2f27c" ma:termSetId="93d674fd-138a-4c5d-b264-c0eb5d48ff27" ma:anchorId="00000000-0000-0000-0000-000000000000" ma:open="false" ma:isKeyword="false">
      <xsd:complexType>
        <xsd:sequence>
          <xsd:element ref="pc:Terms" minOccurs="0" maxOccurs="1"/>
        </xsd:sequence>
      </xsd:complexType>
    </xsd:element>
    <xsd:element name="f527172ba2ca41d1aa313cda81a3fff1" ma:index="15" nillable="true" ma:taxonomy="true" ma:internalName="f527172ba2ca41d1aa313cda81a3fff1" ma:taxonomyFieldName="Year" ma:displayName="Year" ma:readOnly="false" ma:fieldId="{f527172b-a2ca-41d1-aa31-3cda81a3fff1}" ma:sspId="fde11242-6e73-49c6-980c-6919cde2f27c" ma:termSetId="aaffa071-a142-4ca5-b031-c794790264a6" ma:anchorId="00000000-0000-0000-0000-000000000000" ma:open="false" ma:isKeyword="false">
      <xsd:complexType>
        <xsd:sequence>
          <xsd:element ref="pc:Terms" minOccurs="0" maxOccurs="1"/>
        </xsd:sequence>
      </xsd:complexType>
    </xsd:element>
    <xsd:element name="o841951efade45b38d4cfa5a65642ad6" ma:index="17" nillable="true" ma:taxonomy="true" ma:internalName="o841951efade45b38d4cfa5a65642ad6" ma:taxonomyFieldName="Stakeholders" ma:displayName="Stakeholders" ma:readOnly="false" ma:fieldId="{8841951e-fade-45b3-8d4c-fa5a65642ad6}" ma:sspId="fde11242-6e73-49c6-980c-6919cde2f27c" ma:termSetId="876bfadc-2860-426d-8e51-012174624128" ma:anchorId="00000000-0000-0000-0000-000000000000" ma:open="false" ma:isKeyword="false">
      <xsd:complexType>
        <xsd:sequence>
          <xsd:element ref="pc:Terms" minOccurs="0" maxOccurs="1"/>
        </xsd:sequence>
      </xsd:complexType>
    </xsd:element>
    <xsd:element name="h5f457a5927546d89be993fdde62a7d1" ma:index="19" nillable="true" ma:taxonomy="true" ma:internalName="h5f457a5927546d89be993fdde62a7d1" ma:taxonomyFieldName="Topic" ma:displayName="Topic" ma:readOnly="false" ma:fieldId="{15f457a5-9275-46d8-9be9-93fdde62a7d1}" ma:sspId="fde11242-6e73-49c6-980c-6919cde2f27c" ma:termSetId="41c7ede2-9c1a-429f-a2e9-76c737bbbea2" ma:anchorId="00000000-0000-0000-0000-000000000000" ma:open="false" ma:isKeyword="false">
      <xsd:complexType>
        <xsd:sequence>
          <xsd:element ref="pc:Terms" minOccurs="0" maxOccurs="1"/>
        </xsd:sequence>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998802-eaa1-46ff-98dc-74c0322c9377" elementFormDefault="qualified">
    <xsd:import namespace="http://schemas.microsoft.com/office/2006/documentManagement/types"/>
    <xsd:import namespace="http://schemas.microsoft.com/office/infopath/2007/PartnerControls"/>
    <xsd:element name="e71c9f93224043e8a5dbe46056c1ca90" ma:index="21" nillable="true" ma:taxonomy="true" ma:internalName="e71c9f93224043e8a5dbe46056c1ca90" ma:taxonomyFieldName="Project" ma:displayName="Project" ma:readOnly="false" ma:fieldId="{e71c9f93-2240-43e8-a5db-e46056c1ca90}" ma:sspId="fde11242-6e73-49c6-980c-6919cde2f27c" ma:termSetId="71b81676-d9cb-42a6-a823-229fc9cbdf04" ma:anchorId="00000000-0000-0000-0000-000000000000" ma:open="false" ma:isKeyword="false">
      <xsd:complexType>
        <xsd:sequence>
          <xsd:element ref="pc:Terms" minOccurs="0" maxOccurs="1"/>
        </xsd:sequence>
      </xsd:complexType>
    </xsd:element>
    <xsd:element name="db81611e85624624988ff35fa37c3a36" ma:index="23" nillable="true" ma:taxonomy="true" ma:internalName="db81611e85624624988ff35fa37c3a36" ma:taxonomyFieldName="Function" ma:displayName="Function" ma:readOnly="false" ma:fieldId="{db81611e-8562-4624-988f-f35fa37c3a36}" ma:sspId="fde11242-6e73-49c6-980c-6919cde2f27c" ma:termSetId="1be38e8c-3054-4a1e-9eea-ab3bad4fff97" ma:anchorId="00000000-0000-0000-0000-000000000000" ma:open="false" ma:isKeyword="false">
      <xsd:complexType>
        <xsd:sequence>
          <xsd:element ref="pc:Terms" minOccurs="0" maxOccurs="1"/>
        </xsd:sequence>
      </xsd:complex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6F27D-1C85-4F7B-BC5C-83F9A7B809C5}">
  <ds:schemaRefs>
    <ds:schemaRef ds:uri="http://schemas.microsoft.com/sharepoint/v3/contenttype/forms"/>
  </ds:schemaRefs>
</ds:datastoreItem>
</file>

<file path=customXml/itemProps2.xml><?xml version="1.0" encoding="utf-8"?>
<ds:datastoreItem xmlns:ds="http://schemas.openxmlformats.org/officeDocument/2006/customXml" ds:itemID="{2C3812DC-2DAC-4C30-98AE-6574AC8309CF}">
  <ds:schemaRefs>
    <ds:schemaRef ds:uri="http://schemas.microsoft.com/office/2006/metadata/customXsn"/>
  </ds:schemaRefs>
</ds:datastoreItem>
</file>

<file path=customXml/itemProps3.xml><?xml version="1.0" encoding="utf-8"?>
<ds:datastoreItem xmlns:ds="http://schemas.openxmlformats.org/officeDocument/2006/customXml" ds:itemID="{0D885B29-45BA-4EBC-A9E1-768B2D428329}">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7c998802-eaa1-46ff-98dc-74c0322c9377"/>
    <ds:schemaRef ds:uri="598c73d0-6bbc-4c43-bf71-bdd6a3679256"/>
    <ds:schemaRef ds:uri="http://www.w3.org/XML/1998/namespace"/>
  </ds:schemaRefs>
</ds:datastoreItem>
</file>

<file path=customXml/itemProps4.xml><?xml version="1.0" encoding="utf-8"?>
<ds:datastoreItem xmlns:ds="http://schemas.openxmlformats.org/officeDocument/2006/customXml" ds:itemID="{993A8D52-A3D8-423E-871D-6D834447D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c73d0-6bbc-4c43-bf71-bdd6a3679256"/>
    <ds:schemaRef ds:uri="7c998802-eaa1-46ff-98dc-74c0322c93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MPHWPs Summary</vt:lpstr>
      <vt:lpstr>Full list of all priorities</vt:lpstr>
      <vt:lpstr>Notes</vt:lpstr>
      <vt:lpstr>Categories</vt:lpstr>
      <vt:lpstr>'MPHWPs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Gary Minato</cp:lastModifiedBy>
  <cp:revision/>
  <dcterms:created xsi:type="dcterms:W3CDTF">2021-11-29T05:05:14Z</dcterms:created>
  <dcterms:modified xsi:type="dcterms:W3CDTF">2022-02-23T00:59:32Z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0x010100062F7ABA75EA9549A8EB4786E3FD86990011334BDB9B42E34F9CABFB32C59005B8</vt:lpwstr>
  </property>
  <property fmtid="{D5CDD505-2E9C-101B-9397-08002B2CF9AE}" pid="3" name="MSIP_Label_f6c7d016-c0e8-4bc1-9071-158a5ecbe94b_Enabled">
    <vt:lpwstr>true</vt:lpwstr>
  </property>
  <property fmtid="{D5CDD505-2E9C-101B-9397-08002B2CF9AE}" pid="4" name="MSIP_Label_f6c7d016-c0e8-4bc1-9071-158a5ecbe94b_SetDate">
    <vt:lpwstr>2021-11-30T03:06:38Z</vt:lpwstr>
  </property>
  <property fmtid="{D5CDD505-2E9C-101B-9397-08002B2CF9AE}" pid="5" name="MSIP_Label_f6c7d016-c0e8-4bc1-9071-158a5ecbe94b_Method">
    <vt:lpwstr>Privileged</vt:lpwstr>
  </property>
  <property fmtid="{D5CDD505-2E9C-101B-9397-08002B2CF9AE}" pid="6" name="MSIP_Label_f6c7d016-c0e8-4bc1-9071-158a5ecbe94b_Name">
    <vt:lpwstr>f6c7d016-c0e8-4bc1-9071-158a5ecbe94b</vt:lpwstr>
  </property>
  <property fmtid="{D5CDD505-2E9C-101B-9397-08002B2CF9AE}" pid="7" name="MSIP_Label_f6c7d016-c0e8-4bc1-9071-158a5ecbe94b_SiteId">
    <vt:lpwstr>c0e0601f-0fac-449c-9c88-a104c4eb9f28</vt:lpwstr>
  </property>
  <property fmtid="{D5CDD505-2E9C-101B-9397-08002B2CF9AE}" pid="8" name="MSIP_Label_f6c7d016-c0e8-4bc1-9071-158a5ecbe94b_ActionId">
    <vt:lpwstr>8dfea667-9c44-43fa-99cd-16c556d9bc3c</vt:lpwstr>
  </property>
  <property fmtid="{D5CDD505-2E9C-101B-9397-08002B2CF9AE}" pid="9" name="MSIP_Label_f6c7d016-c0e8-4bc1-9071-158a5ecbe94b_ContentBits">
    <vt:lpwstr>2</vt:lpwstr>
  </property>
  <property fmtid="{D5CDD505-2E9C-101B-9397-08002B2CF9AE}" pid="10" name="Project">
    <vt:lpwstr/>
  </property>
  <property fmtid="{D5CDD505-2E9C-101B-9397-08002B2CF9AE}" pid="11" name="Topic">
    <vt:lpwstr/>
  </property>
  <property fmtid="{D5CDD505-2E9C-101B-9397-08002B2CF9AE}" pid="12" name="Year">
    <vt:lpwstr/>
  </property>
  <property fmtid="{D5CDD505-2E9C-101B-9397-08002B2CF9AE}" pid="13" name="Month">
    <vt:lpwstr/>
  </property>
  <property fmtid="{D5CDD505-2E9C-101B-9397-08002B2CF9AE}" pid="14" name="Stakeholders">
    <vt:lpwstr/>
  </property>
  <property fmtid="{D5CDD505-2E9C-101B-9397-08002B2CF9AE}" pid="15" name="Function">
    <vt:lpwstr/>
  </property>
  <property fmtid="{D5CDD505-2E9C-101B-9397-08002B2CF9AE}" pid="16" name="Doc Type">
    <vt:lpwstr>19;#Database|8f858bd8-80f5-4e1f-9667-691ee3e251a4</vt:lpwstr>
  </property>
</Properties>
</file>